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1-860 253-267 Aldington\5.0 Calcs\Stormwater\Music\"/>
    </mc:Choice>
  </mc:AlternateContent>
  <xr:revisionPtr revIDLastSave="0" documentId="13_ncr:1_{4D374CE6-FB1C-4E61-8092-AED7D089C0B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atchments+WSUD" sheetId="15" r:id="rId1"/>
    <sheet name="Quality Results" sheetId="12" r:id="rId2"/>
    <sheet name="FDC" sheetId="10" r:id="rId3"/>
    <sheet name="Results-Stage1" sheetId="16" r:id="rId4"/>
    <sheet name="DCP Targets" sheetId="7" r:id="rId5"/>
  </sheets>
  <definedNames>
    <definedName name="_xlnm.Print_Area" localSheetId="0">'Catchments+WSUD'!$A$1:$Q$14</definedName>
    <definedName name="_xlnm.Print_Area" localSheetId="1">'Quality Results'!$A$1:$H$13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5" l="1"/>
  <c r="F7" i="15"/>
  <c r="G11" i="15"/>
  <c r="AB11" i="16" l="1"/>
  <c r="AB10" i="16"/>
  <c r="AB9" i="16"/>
  <c r="AB8" i="16"/>
  <c r="AB7" i="16"/>
  <c r="C12" i="15"/>
  <c r="C11" i="15" l="1"/>
  <c r="C10" i="15"/>
  <c r="C9" i="15"/>
  <c r="C8" i="15"/>
  <c r="C7" i="15"/>
  <c r="C13" i="15" l="1"/>
  <c r="C5" i="12" l="1"/>
  <c r="F3" i="16"/>
  <c r="F552" i="16" l="1"/>
  <c r="F316" i="16"/>
  <c r="F51" i="16"/>
  <c r="F550" i="16"/>
  <c r="F310" i="16"/>
  <c r="F48" i="16"/>
  <c r="F541" i="16"/>
  <c r="F309" i="16"/>
  <c r="F47" i="16"/>
  <c r="F537" i="16"/>
  <c r="F302" i="16"/>
  <c r="F39" i="16"/>
  <c r="F149" i="16"/>
  <c r="F720" i="16"/>
  <c r="F144" i="16"/>
  <c r="F137" i="16"/>
  <c r="F682" i="16"/>
  <c r="F133" i="16"/>
  <c r="F680" i="16"/>
  <c r="F132" i="16"/>
  <c r="F402" i="16"/>
  <c r="F662" i="16"/>
  <c r="F121" i="16"/>
  <c r="F341" i="16"/>
  <c r="F572" i="16"/>
  <c r="F109" i="16"/>
  <c r="F330" i="16"/>
  <c r="F327" i="16"/>
  <c r="F60" i="16"/>
  <c r="F326" i="16"/>
  <c r="F1146" i="16"/>
  <c r="F535" i="16"/>
  <c r="F253" i="16"/>
  <c r="F36" i="16"/>
  <c r="F1089" i="16"/>
  <c r="F527" i="16"/>
  <c r="F252" i="16"/>
  <c r="F35" i="16"/>
  <c r="F1086" i="16"/>
  <c r="F526" i="16"/>
  <c r="F250" i="16"/>
  <c r="F1001" i="16"/>
  <c r="F522" i="16"/>
  <c r="F242" i="16"/>
  <c r="F978" i="16"/>
  <c r="F521" i="16"/>
  <c r="F238" i="16"/>
  <c r="F511" i="16"/>
  <c r="F236" i="16"/>
  <c r="F921" i="16"/>
  <c r="F477" i="16"/>
  <c r="F235" i="16"/>
  <c r="F907" i="16"/>
  <c r="F475" i="16"/>
  <c r="F228" i="16"/>
  <c r="F1663" i="16"/>
  <c r="F886" i="16"/>
  <c r="F466" i="16"/>
  <c r="F222" i="16"/>
  <c r="F871" i="16"/>
  <c r="F221" i="16"/>
  <c r="F870" i="16"/>
  <c r="F460" i="16"/>
  <c r="F212" i="16"/>
  <c r="F840" i="16"/>
  <c r="F452" i="16"/>
  <c r="F209" i="16"/>
  <c r="F839" i="16"/>
  <c r="F447" i="16"/>
  <c r="F208" i="16"/>
  <c r="F730" i="16"/>
  <c r="F444" i="16"/>
  <c r="F157" i="16"/>
  <c r="F723" i="16"/>
  <c r="F436" i="16"/>
  <c r="F432" i="16"/>
  <c r="F703" i="16"/>
  <c r="F430" i="16"/>
  <c r="F415" i="16"/>
  <c r="F405" i="16"/>
  <c r="F668" i="16"/>
  <c r="F124" i="16"/>
  <c r="F357" i="16"/>
  <c r="F649" i="16"/>
  <c r="F346" i="16"/>
  <c r="F120" i="16"/>
  <c r="F644" i="16"/>
  <c r="F112" i="16"/>
  <c r="F340" i="16"/>
  <c r="F566" i="16"/>
  <c r="F331" i="16"/>
  <c r="F100" i="16"/>
  <c r="F564" i="16"/>
  <c r="F63" i="16"/>
  <c r="F556" i="16"/>
  <c r="F59" i="16"/>
  <c r="F936" i="16"/>
  <c r="F463" i="16"/>
  <c r="F558" i="16"/>
  <c r="F497" i="16"/>
  <c r="F279" i="16"/>
  <c r="F1526" i="16"/>
  <c r="F147" i="16"/>
  <c r="F123" i="16"/>
  <c r="F62" i="16"/>
  <c r="F885" i="16"/>
  <c r="F347" i="16"/>
  <c r="F1423" i="16"/>
  <c r="F3171" i="16"/>
  <c r="F3634" i="16"/>
  <c r="F3122" i="16"/>
  <c r="F2610" i="16"/>
  <c r="F3457" i="16"/>
  <c r="F2945" i="16"/>
  <c r="F3206" i="16"/>
  <c r="F2876" i="16"/>
  <c r="F2252" i="16"/>
  <c r="F2856" i="16"/>
  <c r="F2736" i="16"/>
  <c r="F2155" i="16"/>
  <c r="F3285" i="16"/>
  <c r="F3630" i="16"/>
  <c r="F3117" i="16"/>
  <c r="F3302" i="16"/>
  <c r="F3115" i="16"/>
  <c r="F3606" i="16"/>
  <c r="F3030" i="16"/>
  <c r="F1715" i="16"/>
  <c r="F3541" i="16"/>
  <c r="F2325" i="16"/>
  <c r="F2018" i="16"/>
  <c r="F1506" i="16"/>
  <c r="F2678" i="16"/>
  <c r="F3641" i="16"/>
  <c r="F2343" i="16"/>
  <c r="F3192" i="16"/>
  <c r="F3312" i="16"/>
  <c r="F2633" i="16"/>
  <c r="F3272" i="16"/>
  <c r="F2588" i="16"/>
  <c r="F3577" i="16"/>
  <c r="F2097" i="16"/>
  <c r="F3227" i="16"/>
  <c r="F2870" i="16"/>
  <c r="F3557" i="16"/>
  <c r="F1677" i="16"/>
  <c r="F2666" i="16"/>
  <c r="F1482" i="16"/>
  <c r="F1429" i="16"/>
  <c r="F2148" i="16"/>
  <c r="F2460" i="16"/>
  <c r="F1235" i="16"/>
  <c r="F1894" i="16"/>
  <c r="F3212" i="16"/>
  <c r="F2192" i="16"/>
  <c r="F1818" i="16"/>
  <c r="F2379" i="16"/>
  <c r="F2036" i="16"/>
  <c r="F3559" i="16"/>
  <c r="F2439" i="16"/>
  <c r="F3375" i="16"/>
  <c r="F867" i="16"/>
  <c r="F1936" i="16"/>
  <c r="F792" i="16"/>
  <c r="F1672" i="16"/>
  <c r="F429" i="16"/>
  <c r="F1120" i="16"/>
  <c r="F2233" i="16"/>
  <c r="F887" i="16"/>
  <c r="F972" i="16"/>
  <c r="F1582" i="16"/>
  <c r="F1118" i="16"/>
  <c r="F1452" i="16"/>
  <c r="F1158" i="16"/>
  <c r="F1098" i="16"/>
  <c r="F1116" i="16"/>
  <c r="F1097" i="16"/>
  <c r="F1153" i="16"/>
  <c r="F1096" i="16"/>
  <c r="F1174" i="16"/>
  <c r="F2543" i="16"/>
  <c r="F2085" i="16"/>
  <c r="F1867" i="16"/>
  <c r="F2113" i="16"/>
  <c r="F163" i="16"/>
  <c r="F798" i="16"/>
  <c r="F27" i="16"/>
  <c r="F98" i="16"/>
  <c r="F173" i="16"/>
  <c r="F135" i="16"/>
  <c r="F74" i="16"/>
  <c r="F1145" i="16"/>
  <c r="F378" i="16"/>
  <c r="F3667" i="16"/>
  <c r="F3155" i="16"/>
  <c r="F3618" i="16"/>
  <c r="F3106" i="16"/>
  <c r="F2594" i="16"/>
  <c r="F3441" i="16"/>
  <c r="F2929" i="16"/>
  <c r="F3183" i="16"/>
  <c r="F2837" i="16"/>
  <c r="F2236" i="16"/>
  <c r="F2718" i="16"/>
  <c r="F2699" i="16"/>
  <c r="F2139" i="16"/>
  <c r="F3262" i="16"/>
  <c r="F3610" i="16"/>
  <c r="F3078" i="16"/>
  <c r="F3279" i="16"/>
  <c r="F3076" i="16"/>
  <c r="F3583" i="16"/>
  <c r="F3002" i="16"/>
  <c r="F1699" i="16"/>
  <c r="F3452" i="16"/>
  <c r="F2305" i="16"/>
  <c r="F2002" i="16"/>
  <c r="F1490" i="16"/>
  <c r="F2656" i="16"/>
  <c r="F3582" i="16"/>
  <c r="F2321" i="16"/>
  <c r="F3051" i="16"/>
  <c r="F3273" i="16"/>
  <c r="F2613" i="16"/>
  <c r="F3149" i="16"/>
  <c r="F2568" i="16"/>
  <c r="F3519" i="16"/>
  <c r="F2062" i="16"/>
  <c r="F3188" i="16"/>
  <c r="F2844" i="16"/>
  <c r="F3455" i="16"/>
  <c r="F1659" i="16"/>
  <c r="F2622" i="16"/>
  <c r="F1447" i="16"/>
  <c r="F1375" i="16"/>
  <c r="F2061" i="16"/>
  <c r="F2353" i="16"/>
  <c r="F1219" i="16"/>
  <c r="F1876" i="16"/>
  <c r="F3104" i="16"/>
  <c r="F2167" i="16"/>
  <c r="F3597" i="16"/>
  <c r="F2259" i="16"/>
  <c r="F1962" i="16"/>
  <c r="F3294" i="16"/>
  <c r="F2297" i="16"/>
  <c r="F3255" i="16"/>
  <c r="F835" i="16"/>
  <c r="F1908" i="16"/>
  <c r="F760" i="16"/>
  <c r="F1609" i="16"/>
  <c r="F397" i="16"/>
  <c r="F1083" i="16"/>
  <c r="F2183" i="16"/>
  <c r="F855" i="16"/>
  <c r="F940" i="16"/>
  <c r="F1541" i="16"/>
  <c r="F1081" i="16"/>
  <c r="F1386" i="16"/>
  <c r="F1136" i="16"/>
  <c r="F1046" i="16"/>
  <c r="F1079" i="16"/>
  <c r="F1028" i="16"/>
  <c r="F1134" i="16"/>
  <c r="F1060" i="16"/>
  <c r="F1152" i="16"/>
  <c r="F2437" i="16"/>
  <c r="F2027" i="16"/>
  <c r="F1845" i="16"/>
  <c r="F266" i="16"/>
  <c r="F1824" i="16"/>
  <c r="F96" i="16"/>
  <c r="F110" i="16"/>
  <c r="F268" i="16"/>
  <c r="F160" i="16"/>
  <c r="F148" i="16"/>
  <c r="F2272" i="16"/>
  <c r="F467" i="16"/>
  <c r="F3651" i="16"/>
  <c r="F3139" i="16"/>
  <c r="F3602" i="16"/>
  <c r="F3090" i="16"/>
  <c r="F2578" i="16"/>
  <c r="F3425" i="16"/>
  <c r="F2913" i="16"/>
  <c r="F3144" i="16"/>
  <c r="F2815" i="16"/>
  <c r="F2220" i="16"/>
  <c r="F2627" i="16"/>
  <c r="F2681" i="16"/>
  <c r="F2123" i="16"/>
  <c r="F3223" i="16"/>
  <c r="F3548" i="16"/>
  <c r="F3055" i="16"/>
  <c r="F3240" i="16"/>
  <c r="F3053" i="16"/>
  <c r="F3544" i="16"/>
  <c r="F2969" i="16"/>
  <c r="F1683" i="16"/>
  <c r="F3412" i="16"/>
  <c r="F2287" i="16"/>
  <c r="F1986" i="16"/>
  <c r="F1474" i="16"/>
  <c r="F2636" i="16"/>
  <c r="F3356" i="16"/>
  <c r="F2303" i="16"/>
  <c r="F3023" i="16"/>
  <c r="F3150" i="16"/>
  <c r="F2591" i="16"/>
  <c r="F3113" i="16"/>
  <c r="F2548" i="16"/>
  <c r="F3478" i="16"/>
  <c r="F2044" i="16"/>
  <c r="F3072" i="16"/>
  <c r="F2798" i="16"/>
  <c r="F3415" i="16"/>
  <c r="F1624" i="16"/>
  <c r="F2582" i="16"/>
  <c r="F583" i="16"/>
  <c r="F1370" i="16"/>
  <c r="F401" i="16"/>
  <c r="F134" i="16"/>
  <c r="F389" i="16"/>
  <c r="F211" i="16"/>
  <c r="F174" i="16"/>
  <c r="F101" i="16"/>
  <c r="F498" i="16"/>
  <c r="F3619" i="16"/>
  <c r="F3107" i="16"/>
  <c r="F3570" i="16"/>
  <c r="F3058" i="16"/>
  <c r="F2546" i="16"/>
  <c r="F3393" i="16"/>
  <c r="F2881" i="16"/>
  <c r="F3020" i="16"/>
  <c r="F2777" i="16"/>
  <c r="F2188" i="16"/>
  <c r="F2371" i="16"/>
  <c r="F2645" i="16"/>
  <c r="F3530" i="16"/>
  <c r="F3161" i="16"/>
  <c r="F3486" i="16"/>
  <c r="F2954" i="16"/>
  <c r="F3116" i="16"/>
  <c r="F3627" i="16"/>
  <c r="F3420" i="16"/>
  <c r="F2838" i="16"/>
  <c r="F1651" i="16"/>
  <c r="F3288" i="16"/>
  <c r="F2249" i="16"/>
  <c r="F1954" i="16"/>
  <c r="F1442" i="16"/>
  <c r="F2596" i="16"/>
  <c r="F3232" i="16"/>
  <c r="F2265" i="16"/>
  <c r="F2854" i="16"/>
  <c r="F3085" i="16"/>
  <c r="F2549" i="16"/>
  <c r="F2964" i="16"/>
  <c r="F2506" i="16"/>
  <c r="F3352" i="16"/>
  <c r="F2012" i="16"/>
  <c r="F3014" i="16"/>
  <c r="F2710" i="16"/>
  <c r="F3252" i="16"/>
  <c r="F1535" i="16"/>
  <c r="F2472" i="16"/>
  <c r="F1358" i="16"/>
  <c r="F1270" i="16"/>
  <c r="F2005" i="16"/>
  <c r="F2264" i="16"/>
  <c r="F1171" i="16"/>
  <c r="F1766" i="16"/>
  <c r="F2792" i="16"/>
  <c r="F3210" i="16"/>
  <c r="F2733" i="16"/>
  <c r="F3575" i="16"/>
  <c r="F3560" i="16"/>
  <c r="F2774" i="16"/>
  <c r="F2202" i="16"/>
  <c r="F3168" i="16"/>
  <c r="F739" i="16"/>
  <c r="F1741" i="16"/>
  <c r="F664" i="16"/>
  <c r="F1521" i="16"/>
  <c r="F301" i="16"/>
  <c r="F962" i="16"/>
  <c r="F1959" i="16"/>
  <c r="F2477" i="16"/>
  <c r="F844" i="16"/>
  <c r="F1387" i="16"/>
  <c r="F1015" i="16"/>
  <c r="F743" i="16"/>
  <c r="F175" i="16"/>
  <c r="F508" i="16"/>
  <c r="F159" i="16"/>
  <c r="F403" i="16"/>
  <c r="F224" i="16"/>
  <c r="F300" i="16"/>
  <c r="F125" i="16"/>
  <c r="F512" i="16"/>
  <c r="F3603" i="16"/>
  <c r="F3091" i="16"/>
  <c r="F3554" i="16"/>
  <c r="F3042" i="16"/>
  <c r="F2530" i="16"/>
  <c r="F3377" i="16"/>
  <c r="F2865" i="16"/>
  <c r="F2981" i="16"/>
  <c r="F2758" i="16"/>
  <c r="F2172" i="16"/>
  <c r="F3656" i="16"/>
  <c r="F2625" i="16"/>
  <c r="F3468" i="16"/>
  <c r="F3099" i="16"/>
  <c r="F3447" i="16"/>
  <c r="F3653" i="16"/>
  <c r="F3077" i="16"/>
  <c r="F3607" i="16"/>
  <c r="F3381" i="16"/>
  <c r="F2811" i="16"/>
  <c r="F1635" i="16"/>
  <c r="F3092" i="16"/>
  <c r="F2231" i="16"/>
  <c r="F1938" i="16"/>
  <c r="F1426" i="16"/>
  <c r="F2574" i="16"/>
  <c r="F3193" i="16"/>
  <c r="F2247" i="16"/>
  <c r="F2829" i="16"/>
  <c r="F2965" i="16"/>
  <c r="F2527" i="16"/>
  <c r="F2932" i="16"/>
  <c r="F2486" i="16"/>
  <c r="F3228" i="16"/>
  <c r="F1996" i="16"/>
  <c r="F2986" i="16"/>
  <c r="F2563" i="16"/>
  <c r="F3095" i="16"/>
  <c r="F1500" i="16"/>
  <c r="F2432" i="16"/>
  <c r="F1323" i="16"/>
  <c r="F1236" i="16"/>
  <c r="F1931" i="16"/>
  <c r="F2241" i="16"/>
  <c r="F1155" i="16"/>
  <c r="F1748" i="16"/>
  <c r="F2703" i="16"/>
  <c r="F3103" i="16"/>
  <c r="F2692" i="16"/>
  <c r="F3432" i="16"/>
  <c r="F3184" i="16"/>
  <c r="F1307" i="16"/>
  <c r="F267" i="16"/>
  <c r="F195" i="16"/>
  <c r="F2306" i="16"/>
  <c r="F223" i="16"/>
  <c r="F492" i="16"/>
  <c r="F255" i="16"/>
  <c r="F359" i="16"/>
  <c r="F213" i="16"/>
  <c r="F618" i="16"/>
  <c r="F3571" i="16"/>
  <c r="F3059" i="16"/>
  <c r="F3522" i="16"/>
  <c r="F3010" i="16"/>
  <c r="F2498" i="16"/>
  <c r="F3345" i="16"/>
  <c r="F2833" i="16"/>
  <c r="F2919" i="16"/>
  <c r="F2700" i="16"/>
  <c r="F2140" i="16"/>
  <c r="F3612" i="16"/>
  <c r="F2589" i="16"/>
  <c r="F3406" i="16"/>
  <c r="F3037" i="16"/>
  <c r="F3385" i="16"/>
  <c r="F3609" i="16"/>
  <c r="F3628" i="16"/>
  <c r="F3545" i="16"/>
  <c r="F3319" i="16"/>
  <c r="F2659" i="16"/>
  <c r="F1603" i="16"/>
  <c r="F2941" i="16"/>
  <c r="F2195" i="16"/>
  <c r="F1906" i="16"/>
  <c r="F1394" i="16"/>
  <c r="F2532" i="16"/>
  <c r="F3024" i="16"/>
  <c r="F2211" i="16"/>
  <c r="F2762" i="16"/>
  <c r="F2906" i="16"/>
  <c r="F2487" i="16"/>
  <c r="F2878" i="16"/>
  <c r="F2442" i="16"/>
  <c r="F3048" i="16"/>
  <c r="F1964" i="16"/>
  <c r="F2825" i="16"/>
  <c r="F3605" i="16"/>
  <c r="F2944" i="16"/>
  <c r="F1430" i="16"/>
  <c r="F2357" i="16"/>
  <c r="F1253" i="16"/>
  <c r="F1371" i="16"/>
  <c r="F71" i="16"/>
  <c r="F370" i="16"/>
  <c r="F169" i="16"/>
  <c r="F200" i="16"/>
  <c r="F297" i="16"/>
  <c r="F980" i="16"/>
  <c r="F315" i="16"/>
  <c r="F510" i="16"/>
  <c r="F286" i="16"/>
  <c r="F113" i="16"/>
  <c r="F3507" i="16"/>
  <c r="F2995" i="16"/>
  <c r="F3458" i="16"/>
  <c r="F2946" i="16"/>
  <c r="F2434" i="16"/>
  <c r="F3281" i="16"/>
  <c r="F2769" i="16"/>
  <c r="F2719" i="16"/>
  <c r="F2628" i="16"/>
  <c r="F2076" i="16"/>
  <c r="F3488" i="16"/>
  <c r="F2517" i="16"/>
  <c r="F3243" i="16"/>
  <c r="F2874" i="16"/>
  <c r="F3222" i="16"/>
  <c r="F3446" i="16"/>
  <c r="F3445" i="16"/>
  <c r="F3382" i="16"/>
  <c r="F3563" i="16"/>
  <c r="F2069" i="16"/>
  <c r="F1539" i="16"/>
  <c r="F2789" i="16"/>
  <c r="F2121" i="16"/>
  <c r="F1842" i="16"/>
  <c r="F1330" i="16"/>
  <c r="F2448" i="16"/>
  <c r="F2858" i="16"/>
  <c r="F2137" i="16"/>
  <c r="F2634" i="16"/>
  <c r="F2716" i="16"/>
  <c r="F2401" i="16"/>
  <c r="F3578" i="16"/>
  <c r="F2360" i="16"/>
  <c r="F2927" i="16"/>
  <c r="F1900" i="16"/>
  <c r="F3516" i="16"/>
  <c r="F3211" i="16"/>
  <c r="F3371" i="16"/>
  <c r="F1271" i="16"/>
  <c r="F2221" i="16"/>
  <c r="F2708" i="16"/>
  <c r="F1140" i="16"/>
  <c r="F1767" i="16"/>
  <c r="F1985" i="16"/>
  <c r="F3214" i="16"/>
  <c r="F1515" i="16"/>
  <c r="F2421" i="16"/>
  <c r="F2660" i="16"/>
  <c r="F2311" i="16"/>
  <c r="F2689" i="16"/>
  <c r="F2648" i="16"/>
  <c r="F3417" i="16"/>
  <c r="F2888" i="16"/>
  <c r="F2045" i="16"/>
  <c r="F515" i="16"/>
  <c r="F1369" i="16"/>
  <c r="F440" i="16"/>
  <c r="F1260" i="16"/>
  <c r="F2395" i="16"/>
  <c r="F738" i="16"/>
  <c r="F1718" i="16"/>
  <c r="F1831" i="16"/>
  <c r="F2585" i="16"/>
  <c r="F3131" i="16"/>
  <c r="F2584" i="16"/>
  <c r="F2228" i="16"/>
  <c r="F2560" i="16"/>
  <c r="F1850" i="16"/>
  <c r="F2559" i="16"/>
  <c r="F2058" i="16"/>
  <c r="F2223" i="16"/>
  <c r="F2165" i="16"/>
  <c r="F2162" i="16"/>
  <c r="F1774" i="16"/>
  <c r="F1509" i="16"/>
  <c r="F1334" i="16"/>
  <c r="F1769" i="16"/>
  <c r="F377" i="16"/>
  <c r="F582" i="16"/>
  <c r="F1095" i="16"/>
  <c r="F584" i="16"/>
  <c r="F838" i="16"/>
  <c r="F375" i="16"/>
  <c r="F1377" i="16"/>
  <c r="F528" i="16"/>
  <c r="F3315" i="16"/>
  <c r="F2803" i="16"/>
  <c r="F3266" i="16"/>
  <c r="F2754" i="16"/>
  <c r="F3601" i="16"/>
  <c r="F3089" i="16"/>
  <c r="F3532" i="16"/>
  <c r="F3264" i="16"/>
  <c r="F2408" i="16"/>
  <c r="F3182" i="16"/>
  <c r="F2999" i="16"/>
  <c r="F2299" i="16"/>
  <c r="F3631" i="16"/>
  <c r="F3141" i="16"/>
  <c r="F3466" i="16"/>
  <c r="F2973" i="16"/>
  <c r="F3503" i="16"/>
  <c r="F3401" i="16"/>
  <c r="F3640" i="16"/>
  <c r="F1859" i="16"/>
  <c r="F1347" i="16"/>
  <c r="F2511" i="16"/>
  <c r="F3001" i="16"/>
  <c r="F1650" i="16"/>
  <c r="F3156" i="16"/>
  <c r="F3028" i="16"/>
  <c r="F2529" i="16"/>
  <c r="F2907" i="16"/>
  <c r="F2382" i="16"/>
  <c r="F3022" i="16"/>
  <c r="F2173" i="16"/>
  <c r="F282" i="16"/>
  <c r="F661" i="16"/>
  <c r="F509" i="16"/>
  <c r="F647" i="16"/>
  <c r="F540" i="16"/>
  <c r="F650" i="16"/>
  <c r="F3411" i="16"/>
  <c r="F2755" i="16"/>
  <c r="F2994" i="16"/>
  <c r="F2338" i="16"/>
  <c r="F3041" i="16"/>
  <c r="F2896" i="16"/>
  <c r="F2518" i="16"/>
  <c r="F3081" i="16"/>
  <c r="F2571" i="16"/>
  <c r="F3018" i="16"/>
  <c r="F3056" i="16"/>
  <c r="F3547" i="16"/>
  <c r="F3220" i="16"/>
  <c r="F3277" i="16"/>
  <c r="F2451" i="16"/>
  <c r="F1443" i="16"/>
  <c r="F2449" i="16"/>
  <c r="F1890" i="16"/>
  <c r="F3595" i="16"/>
  <c r="F2809" i="16"/>
  <c r="F2193" i="16"/>
  <c r="F2508" i="16"/>
  <c r="F2828" i="16"/>
  <c r="F2806" i="16"/>
  <c r="F3624" i="16"/>
  <c r="F3309" i="16"/>
  <c r="F3390" i="16"/>
  <c r="F3132" i="16"/>
  <c r="F2292" i="16"/>
  <c r="F1014" i="16"/>
  <c r="F1393" i="16"/>
  <c r="F1124" i="16"/>
  <c r="F1516" i="16"/>
  <c r="F1568" i="16"/>
  <c r="F2040" i="16"/>
  <c r="F2925" i="16"/>
  <c r="F2791" i="16"/>
  <c r="F2098" i="16"/>
  <c r="F2841" i="16"/>
  <c r="F2603" i="16"/>
  <c r="F2820" i="16"/>
  <c r="F3046" i="16"/>
  <c r="F611" i="16"/>
  <c r="F1281" i="16"/>
  <c r="F248" i="16"/>
  <c r="F781" i="16"/>
  <c r="F1280" i="16"/>
  <c r="F2712" i="16"/>
  <c r="F3133" i="16"/>
  <c r="F716" i="16"/>
  <c r="F2373" i="16"/>
  <c r="F2010" i="16"/>
  <c r="F1560" i="16"/>
  <c r="F480" i="16"/>
  <c r="F391" i="16"/>
  <c r="F721" i="16"/>
  <c r="F523" i="16"/>
  <c r="F667" i="16"/>
  <c r="F554" i="16"/>
  <c r="F1918" i="16"/>
  <c r="F3395" i="16"/>
  <c r="F2739" i="16"/>
  <c r="F2978" i="16"/>
  <c r="F2322" i="16"/>
  <c r="F3025" i="16"/>
  <c r="F2857" i="16"/>
  <c r="F2500" i="16"/>
  <c r="F3019" i="16"/>
  <c r="F2553" i="16"/>
  <c r="F2956" i="16"/>
  <c r="F3017" i="16"/>
  <c r="F3508" i="16"/>
  <c r="F3197" i="16"/>
  <c r="F3238" i="16"/>
  <c r="F2387" i="16"/>
  <c r="F1427" i="16"/>
  <c r="F2429" i="16"/>
  <c r="F1874" i="16"/>
  <c r="F3540" i="16"/>
  <c r="F2743" i="16"/>
  <c r="F2175" i="16"/>
  <c r="F2488" i="16"/>
  <c r="F2782" i="16"/>
  <c r="F2715" i="16"/>
  <c r="F3520" i="16"/>
  <c r="F3270" i="16"/>
  <c r="F3351" i="16"/>
  <c r="F3034" i="16"/>
  <c r="F2270" i="16"/>
  <c r="F3621" i="16"/>
  <c r="F1288" i="16"/>
  <c r="F1108" i="16"/>
  <c r="F1481" i="16"/>
  <c r="F1533" i="16"/>
  <c r="F2022" i="16"/>
  <c r="F2846" i="16"/>
  <c r="F2702" i="16"/>
  <c r="F2056" i="16"/>
  <c r="F2778" i="16"/>
  <c r="F2564" i="16"/>
  <c r="F2767" i="16"/>
  <c r="F2601" i="16"/>
  <c r="F579" i="16"/>
  <c r="F1241" i="16"/>
  <c r="F3552" i="16"/>
  <c r="F749" i="16"/>
  <c r="F1240" i="16"/>
  <c r="F2599" i="16"/>
  <c r="F2374" i="16"/>
  <c r="F2871" i="16"/>
  <c r="F1830" i="16"/>
  <c r="F1981" i="16"/>
  <c r="F1494" i="16"/>
  <c r="F1646" i="16"/>
  <c r="F1214" i="16"/>
  <c r="F1296" i="16"/>
  <c r="F1078" i="16"/>
  <c r="F873" i="16"/>
  <c r="F2271" i="16"/>
  <c r="F1662" i="16"/>
  <c r="F1292" i="16"/>
  <c r="F1149" i="16"/>
  <c r="F998" i="16"/>
  <c r="F1310" i="16"/>
  <c r="F1547" i="16"/>
  <c r="F569" i="16"/>
  <c r="F753" i="16"/>
  <c r="F791" i="16"/>
  <c r="F640" i="16"/>
  <c r="F1074" i="16"/>
  <c r="F1129" i="16"/>
  <c r="F914" i="16"/>
  <c r="F1069" i="16"/>
  <c r="F1479" i="16"/>
  <c r="F815" i="16"/>
  <c r="F684" i="16"/>
  <c r="F759" i="16"/>
  <c r="F1940" i="16"/>
  <c r="F633" i="16"/>
  <c r="F438" i="16"/>
  <c r="F274" i="16"/>
  <c r="F141" i="16"/>
  <c r="F656" i="16"/>
  <c r="F607" i="16"/>
  <c r="F57" i="16"/>
  <c r="F42" i="16"/>
  <c r="F308" i="16"/>
  <c r="F207" i="16"/>
  <c r="F595" i="16"/>
  <c r="F505" i="16"/>
  <c r="F744" i="16"/>
  <c r="F683" i="16"/>
  <c r="F729" i="16"/>
  <c r="F571" i="16"/>
  <c r="F2329" i="16"/>
  <c r="F3379" i="16"/>
  <c r="F2723" i="16"/>
  <c r="F2962" i="16"/>
  <c r="F3665" i="16"/>
  <c r="F3009" i="16"/>
  <c r="F2740" i="16"/>
  <c r="F2480" i="16"/>
  <c r="F2980" i="16"/>
  <c r="F2535" i="16"/>
  <c r="F2917" i="16"/>
  <c r="F2955" i="16"/>
  <c r="F3485" i="16"/>
  <c r="F3158" i="16"/>
  <c r="F3215" i="16"/>
  <c r="F2104" i="16"/>
  <c r="F1411" i="16"/>
  <c r="F2409" i="16"/>
  <c r="F1858" i="16"/>
  <c r="F3451" i="16"/>
  <c r="F2720" i="16"/>
  <c r="F2157" i="16"/>
  <c r="F2468" i="16"/>
  <c r="F2761" i="16"/>
  <c r="F3625" i="16"/>
  <c r="F3434" i="16"/>
  <c r="F3147" i="16"/>
  <c r="F3047" i="16"/>
  <c r="F3006" i="16"/>
  <c r="F2198" i="16"/>
  <c r="F3247" i="16"/>
  <c r="F3476" i="16"/>
  <c r="F1092" i="16"/>
  <c r="F1446" i="16"/>
  <c r="F1498" i="16"/>
  <c r="F2004" i="16"/>
  <c r="F2661" i="16"/>
  <c r="F2618" i="16"/>
  <c r="F2000" i="16"/>
  <c r="F2565" i="16"/>
  <c r="F2492" i="16"/>
  <c r="F2557" i="16"/>
  <c r="F2484" i="16"/>
  <c r="F1222" i="16"/>
  <c r="F2600" i="16"/>
  <c r="F717" i="16"/>
  <c r="F1218" i="16"/>
  <c r="F2478" i="16"/>
  <c r="F2294" i="16"/>
  <c r="F2711" i="16"/>
  <c r="F1759" i="16"/>
  <c r="F1957" i="16"/>
  <c r="F1472" i="16"/>
  <c r="F1580" i="16"/>
  <c r="F1195" i="16"/>
  <c r="F1255" i="16"/>
  <c r="F371" i="16"/>
  <c r="F2114" i="16"/>
  <c r="F769" i="16"/>
  <c r="F1104" i="16"/>
  <c r="F750" i="16"/>
  <c r="F585" i="16"/>
  <c r="F16" i="16"/>
  <c r="F3363" i="16"/>
  <c r="F2707" i="16"/>
  <c r="F2930" i="16"/>
  <c r="F3649" i="16"/>
  <c r="F2993" i="16"/>
  <c r="F3657" i="16"/>
  <c r="F2462" i="16"/>
  <c r="F2957" i="16"/>
  <c r="F2497" i="16"/>
  <c r="F2894" i="16"/>
  <c r="F2916" i="16"/>
  <c r="F3423" i="16"/>
  <c r="F3588" i="16"/>
  <c r="F3176" i="16"/>
  <c r="F2035" i="16"/>
  <c r="F1395" i="16"/>
  <c r="F2385" i="16"/>
  <c r="F1826" i="16"/>
  <c r="F3357" i="16"/>
  <c r="F2595" i="16"/>
  <c r="F3581" i="16"/>
  <c r="F2446" i="16"/>
  <c r="F2695" i="16"/>
  <c r="F3479" i="16"/>
  <c r="F3310" i="16"/>
  <c r="F3111" i="16"/>
  <c r="F2926" i="16"/>
  <c r="F2949" i="16"/>
  <c r="F2128" i="16"/>
  <c r="F3032" i="16"/>
  <c r="F3129" i="16"/>
  <c r="F3615" i="16"/>
  <c r="F1392" i="16"/>
  <c r="F1463" i="16"/>
  <c r="F1930" i="16"/>
  <c r="F2619" i="16"/>
  <c r="F2576" i="16"/>
  <c r="F1982" i="16"/>
  <c r="F2525" i="16"/>
  <c r="F2454" i="16"/>
  <c r="F2274" i="16"/>
  <c r="F2397" i="16"/>
  <c r="F483" i="16"/>
  <c r="F1200" i="16"/>
  <c r="F2481" i="16"/>
  <c r="F685" i="16"/>
  <c r="F1199" i="16"/>
  <c r="F2136" i="16"/>
  <c r="F2232" i="16"/>
  <c r="F2293" i="16"/>
  <c r="F1627" i="16"/>
  <c r="F1903" i="16"/>
  <c r="F1431" i="16"/>
  <c r="F1514" i="16"/>
  <c r="F1176" i="16"/>
  <c r="F1013" i="16"/>
  <c r="F3413" i="16"/>
  <c r="F3044" i="16"/>
  <c r="F1999" i="16"/>
  <c r="F1530" i="16"/>
  <c r="F1024" i="16"/>
  <c r="F1111" i="16"/>
  <c r="F955" i="16"/>
  <c r="F1226" i="16"/>
  <c r="F1418" i="16"/>
  <c r="F373" i="16"/>
  <c r="F702" i="16"/>
  <c r="F740" i="16"/>
  <c r="F616" i="16"/>
  <c r="F974" i="16"/>
  <c r="F971" i="16"/>
  <c r="F849" i="16"/>
  <c r="F968" i="16"/>
  <c r="F1244" i="16"/>
  <c r="F787" i="16"/>
  <c r="F660" i="16"/>
  <c r="F709" i="16"/>
  <c r="F1611" i="16"/>
  <c r="F490" i="16"/>
  <c r="F586" i="16"/>
  <c r="F977" i="16"/>
  <c r="F1351" i="16"/>
  <c r="F775" i="16"/>
  <c r="F631" i="16"/>
  <c r="F40" i="16"/>
  <c r="F3347" i="16"/>
  <c r="F3666" i="16"/>
  <c r="F2914" i="16"/>
  <c r="F3633" i="16"/>
  <c r="F2977" i="16"/>
  <c r="F3637" i="16"/>
  <c r="F2444" i="16"/>
  <c r="F2918" i="16"/>
  <c r="F2479" i="16"/>
  <c r="F2855" i="16"/>
  <c r="F2893" i="16"/>
  <c r="F3384" i="16"/>
  <c r="F3565" i="16"/>
  <c r="F3646" i="16"/>
  <c r="F2019" i="16"/>
  <c r="F1379" i="16"/>
  <c r="F2365" i="16"/>
  <c r="F1810" i="16"/>
  <c r="F3318" i="16"/>
  <c r="F2531" i="16"/>
  <c r="F3535" i="16"/>
  <c r="F2424" i="16"/>
  <c r="F2673" i="16"/>
  <c r="F3392" i="16"/>
  <c r="F3271" i="16"/>
  <c r="F2903" i="16"/>
  <c r="F2779" i="16"/>
  <c r="F2868" i="16"/>
  <c r="F2063" i="16"/>
  <c r="F2948" i="16"/>
  <c r="F2749" i="16"/>
  <c r="F3472" i="16"/>
  <c r="F1357" i="16"/>
  <c r="F1428" i="16"/>
  <c r="F1912" i="16"/>
  <c r="F2577" i="16"/>
  <c r="F2537" i="16"/>
  <c r="F1872" i="16"/>
  <c r="F2493" i="16"/>
  <c r="F2414" i="16"/>
  <c r="F2226" i="16"/>
  <c r="F2302" i="16"/>
  <c r="F451" i="16"/>
  <c r="F1181" i="16"/>
  <c r="F2396" i="16"/>
  <c r="F653" i="16"/>
  <c r="F1180" i="16"/>
  <c r="F1989" i="16"/>
  <c r="F2037" i="16"/>
  <c r="F2230" i="16"/>
  <c r="F1561" i="16"/>
  <c r="F1880" i="16"/>
  <c r="F1406" i="16"/>
  <c r="F1451" i="16"/>
  <c r="F1154" i="16"/>
  <c r="F1002" i="16"/>
  <c r="F21" i="16"/>
  <c r="F826" i="16"/>
  <c r="F448" i="16"/>
  <c r="F99" i="16"/>
  <c r="F2163" i="16"/>
  <c r="F484" i="16"/>
  <c r="F3267" i="16"/>
  <c r="F3410" i="16"/>
  <c r="F2674" i="16"/>
  <c r="F3201" i="16"/>
  <c r="F3268" i="16"/>
  <c r="F2390" i="16"/>
  <c r="F3449" i="16"/>
  <c r="F2251" i="16"/>
  <c r="F3529" i="16"/>
  <c r="F3280" i="16"/>
  <c r="F3259" i="16"/>
  <c r="F3257" i="16"/>
  <c r="F1843" i="16"/>
  <c r="F2765" i="16"/>
  <c r="F2810" i="16"/>
  <c r="F1282" i="16"/>
  <c r="F3052" i="16"/>
  <c r="F2966" i="16"/>
  <c r="F2807" i="16"/>
  <c r="F2153" i="16"/>
  <c r="F2380" i="16"/>
  <c r="F2873" i="16"/>
  <c r="F3256" i="16"/>
  <c r="F3067" i="16"/>
  <c r="F1205" i="16"/>
  <c r="F1750" i="16"/>
  <c r="F1172" i="16"/>
  <c r="F3338" i="16"/>
  <c r="F1123" i="16"/>
  <c r="F3336" i="16"/>
  <c r="F2349" i="16"/>
  <c r="F2348" i="16"/>
  <c r="F2415" i="16"/>
  <c r="F2376" i="16"/>
  <c r="F2476" i="16"/>
  <c r="F1103" i="16"/>
  <c r="F1697" i="16"/>
  <c r="F312" i="16"/>
  <c r="F525" i="16"/>
  <c r="F802" i="16"/>
  <c r="F1454" i="16"/>
  <c r="F1119" i="16"/>
  <c r="F1048" i="16"/>
  <c r="F1781" i="16"/>
  <c r="F1177" i="16"/>
  <c r="F2091" i="16"/>
  <c r="F2008" i="16"/>
  <c r="F1492" i="16"/>
  <c r="F1361" i="16"/>
  <c r="F1114" i="16"/>
  <c r="F1897" i="16"/>
  <c r="F1380" i="16"/>
  <c r="F1130" i="16"/>
  <c r="F891" i="16"/>
  <c r="F1147" i="16"/>
  <c r="F1021" i="16"/>
  <c r="F151" i="16"/>
  <c r="F410" i="16"/>
  <c r="F251" i="16"/>
  <c r="F118" i="16"/>
  <c r="F421" i="16"/>
  <c r="F949" i="16"/>
  <c r="F724" i="16"/>
  <c r="F699" i="16"/>
  <c r="F1059" i="16"/>
  <c r="F926" i="16"/>
  <c r="F786" i="16"/>
  <c r="F1847" i="16"/>
  <c r="F2119" i="16"/>
  <c r="F651" i="16"/>
  <c r="F560" i="16"/>
  <c r="F486" i="16"/>
  <c r="F381" i="16"/>
  <c r="F2015" i="16"/>
  <c r="F206" i="16"/>
  <c r="F474" i="16"/>
  <c r="F823" i="16"/>
  <c r="F698" i="16"/>
  <c r="F395" i="16"/>
  <c r="F219" i="16"/>
  <c r="F488" i="16"/>
  <c r="F858" i="16"/>
  <c r="F2029" i="16"/>
  <c r="F563" i="16"/>
  <c r="F958" i="16"/>
  <c r="F256" i="16"/>
  <c r="F768" i="16"/>
  <c r="F2304" i="16"/>
  <c r="F538" i="16"/>
  <c r="F111" i="16"/>
  <c r="F136" i="16"/>
  <c r="F587" i="16"/>
  <c r="F3251" i="16"/>
  <c r="F3394" i="16"/>
  <c r="F2658" i="16"/>
  <c r="F3185" i="16"/>
  <c r="F3245" i="16"/>
  <c r="F2372" i="16"/>
  <c r="F3387" i="16"/>
  <c r="F2235" i="16"/>
  <c r="F3467" i="16"/>
  <c r="F3241" i="16"/>
  <c r="F3526" i="16"/>
  <c r="F3195" i="16"/>
  <c r="F1827" i="16"/>
  <c r="F2724" i="16"/>
  <c r="F2744" i="16"/>
  <c r="F1266" i="16"/>
  <c r="F2991" i="16"/>
  <c r="F2934" i="16"/>
  <c r="F2741" i="16"/>
  <c r="F2135" i="16"/>
  <c r="F2340" i="16"/>
  <c r="F2847" i="16"/>
  <c r="F3175" i="16"/>
  <c r="F2921" i="16"/>
  <c r="F1189" i="16"/>
  <c r="F1732" i="16"/>
  <c r="F1156" i="16"/>
  <c r="F3226" i="16"/>
  <c r="F1107" i="16"/>
  <c r="F3109" i="16"/>
  <c r="F2288" i="16"/>
  <c r="F2238" i="16"/>
  <c r="F2258" i="16"/>
  <c r="F2339" i="16"/>
  <c r="F2399" i="16"/>
  <c r="F1051" i="16"/>
  <c r="F1652" i="16"/>
  <c r="F280" i="16"/>
  <c r="F493" i="16"/>
  <c r="F770" i="16"/>
  <c r="F1413" i="16"/>
  <c r="F1082" i="16"/>
  <c r="F961" i="16"/>
  <c r="F1737" i="16"/>
  <c r="F1117" i="16"/>
  <c r="F2064" i="16"/>
  <c r="F1978" i="16"/>
  <c r="F1470" i="16"/>
  <c r="F1317" i="16"/>
  <c r="F3372" i="16"/>
  <c r="F1846" i="16"/>
  <c r="F1355" i="16"/>
  <c r="F1090" i="16"/>
  <c r="F859" i="16"/>
  <c r="F1128" i="16"/>
  <c r="F965" i="16"/>
  <c r="F119" i="16"/>
  <c r="F398" i="16"/>
  <c r="F239" i="16"/>
  <c r="F86" i="16"/>
  <c r="F409" i="16"/>
  <c r="F932" i="16"/>
  <c r="F3040" i="16"/>
  <c r="F687" i="16"/>
  <c r="F989" i="16"/>
  <c r="F893" i="16"/>
  <c r="F773" i="16"/>
  <c r="F1528" i="16"/>
  <c r="F2017" i="16"/>
  <c r="F939" i="16"/>
  <c r="F574" i="16"/>
  <c r="F500" i="16"/>
  <c r="F2669" i="16"/>
  <c r="F1590" i="16"/>
  <c r="F1511" i="16"/>
  <c r="F72" i="16"/>
  <c r="F613" i="16"/>
  <c r="F186" i="16"/>
  <c r="F162" i="16"/>
  <c r="F64" i="16"/>
  <c r="F3235" i="16"/>
  <c r="F3378" i="16"/>
  <c r="F2642" i="16"/>
  <c r="F3169" i="16"/>
  <c r="F3082" i="16"/>
  <c r="F2352" i="16"/>
  <c r="F3348" i="16"/>
  <c r="F2219" i="16"/>
  <c r="F3428" i="16"/>
  <c r="F3179" i="16"/>
  <c r="F3464" i="16"/>
  <c r="F3524" i="16"/>
  <c r="F1811" i="16"/>
  <c r="F2701" i="16"/>
  <c r="F2721" i="16"/>
  <c r="F3642" i="16"/>
  <c r="F2939" i="16"/>
  <c r="F2880" i="16"/>
  <c r="F2675" i="16"/>
  <c r="F2117" i="16"/>
  <c r="F2318" i="16"/>
  <c r="F2804" i="16"/>
  <c r="F3070" i="16"/>
  <c r="F2890" i="16"/>
  <c r="F1173" i="16"/>
  <c r="F1641" i="16"/>
  <c r="F3350" i="16"/>
  <c r="F3110" i="16"/>
  <c r="F1091" i="16"/>
  <c r="F3013" i="16"/>
  <c r="F2261" i="16"/>
  <c r="F2190" i="16"/>
  <c r="F2186" i="16"/>
  <c r="F2308" i="16"/>
  <c r="F2367" i="16"/>
  <c r="F1018" i="16"/>
  <c r="F1630" i="16"/>
  <c r="F2237" i="16"/>
  <c r="F461" i="16"/>
  <c r="F706" i="16"/>
  <c r="F1388" i="16"/>
  <c r="F1065" i="16"/>
  <c r="F3499" i="16"/>
  <c r="F1716" i="16"/>
  <c r="F1080" i="16"/>
  <c r="F2032" i="16"/>
  <c r="F1925" i="16"/>
  <c r="F1404" i="16"/>
  <c r="F1295" i="16"/>
  <c r="F2800" i="16"/>
  <c r="F1819" i="16"/>
  <c r="F1057" i="16"/>
  <c r="F1073" i="16"/>
  <c r="F827" i="16"/>
  <c r="F1088" i="16"/>
  <c r="F933" i="16"/>
  <c r="F87" i="16"/>
  <c r="F204" i="16"/>
  <c r="F3290" i="16"/>
  <c r="F54" i="16"/>
  <c r="F225" i="16"/>
  <c r="F818" i="16"/>
  <c r="F2212" i="16"/>
  <c r="F2972" i="16"/>
  <c r="F946" i="16"/>
  <c r="F799" i="16"/>
  <c r="F746" i="16"/>
  <c r="F1372" i="16"/>
  <c r="F1921" i="16"/>
  <c r="F1436" i="16"/>
  <c r="F655" i="16"/>
  <c r="F575" i="16"/>
  <c r="F412" i="16"/>
  <c r="F103" i="16"/>
  <c r="F233" i="16"/>
  <c r="F2812" i="16"/>
  <c r="F646" i="16"/>
  <c r="F241" i="16"/>
  <c r="F199" i="16"/>
  <c r="F362" i="16"/>
  <c r="F295" i="16"/>
  <c r="F663" i="16"/>
  <c r="F270" i="16"/>
  <c r="F271" i="16"/>
  <c r="F138" i="16"/>
  <c r="F3203" i="16"/>
  <c r="F3346" i="16"/>
  <c r="F2562" i="16"/>
  <c r="F3137" i="16"/>
  <c r="F3613" i="16"/>
  <c r="F2316" i="16"/>
  <c r="F3286" i="16"/>
  <c r="F2187" i="16"/>
  <c r="F3366" i="16"/>
  <c r="F3016" i="16"/>
  <c r="F3340" i="16"/>
  <c r="F3462" i="16"/>
  <c r="F1779" i="16"/>
  <c r="F2657" i="16"/>
  <c r="F2068" i="16"/>
  <c r="F2992" i="16"/>
  <c r="F2830" i="16"/>
  <c r="F2742" i="16"/>
  <c r="F2403" i="16"/>
  <c r="F3533" i="16"/>
  <c r="F2280" i="16"/>
  <c r="F2028" i="16"/>
  <c r="F3012" i="16"/>
  <c r="F3599" i="16"/>
  <c r="F1141" i="16"/>
  <c r="F1552" i="16"/>
  <c r="F2943" i="16"/>
  <c r="F2794" i="16"/>
  <c r="F2942" i="16"/>
  <c r="F2747" i="16"/>
  <c r="F3454" i="16"/>
  <c r="F1854" i="16"/>
  <c r="F2118" i="16"/>
  <c r="F3174" i="16"/>
  <c r="F2296" i="16"/>
  <c r="F931" i="16"/>
  <c r="F1501" i="16"/>
  <c r="F2043" i="16"/>
  <c r="F333" i="16"/>
  <c r="F642" i="16"/>
  <c r="F1259" i="16"/>
  <c r="F908" i="16"/>
  <c r="F1495" i="16"/>
  <c r="F1669" i="16"/>
  <c r="F1030" i="16"/>
  <c r="F1801" i="16"/>
  <c r="F1873" i="16"/>
  <c r="F1275" i="16"/>
  <c r="F1027" i="16"/>
  <c r="F2438" i="16"/>
  <c r="F1596" i="16"/>
  <c r="F935" i="16"/>
  <c r="F1010" i="16"/>
  <c r="F763" i="16"/>
  <c r="F1038" i="16"/>
  <c r="F869" i="16"/>
  <c r="F23" i="16"/>
  <c r="F140" i="16"/>
  <c r="F1993" i="16"/>
  <c r="F75" i="16"/>
  <c r="F171" i="16"/>
  <c r="F1284" i="16"/>
  <c r="F476" i="16"/>
  <c r="F1591" i="16"/>
  <c r="F2158" i="16"/>
  <c r="F437" i="16"/>
  <c r="F732" i="16"/>
  <c r="F2883" i="16"/>
  <c r="F3074" i="16"/>
  <c r="F3553" i="16"/>
  <c r="F3632" i="16"/>
  <c r="F3062" i="16"/>
  <c r="F3469" i="16"/>
  <c r="F2776" i="16"/>
  <c r="F3611" i="16"/>
  <c r="F3199" i="16"/>
  <c r="F3527" i="16"/>
  <c r="F3258" i="16"/>
  <c r="F3246" i="16"/>
  <c r="F1459" i="16"/>
  <c r="F2159" i="16"/>
  <c r="F1634" i="16"/>
  <c r="F2428" i="16"/>
  <c r="F2469" i="16"/>
  <c r="F2570" i="16"/>
  <c r="F2507" i="16"/>
  <c r="F2928" i="16"/>
  <c r="F3189" i="16"/>
  <c r="F1756" i="16"/>
  <c r="F2751" i="16"/>
  <c r="F1969" i="16"/>
  <c r="F2243" i="16"/>
  <c r="F1822" i="16"/>
  <c r="F2041" i="16"/>
  <c r="F1839" i="16"/>
  <c r="F2169" i="16"/>
  <c r="F2313" i="16"/>
  <c r="F2145" i="16"/>
  <c r="F2144" i="16"/>
  <c r="F2309" i="16"/>
  <c r="F2208" i="16"/>
  <c r="F2142" i="16"/>
  <c r="F259" i="16"/>
  <c r="F920" i="16"/>
  <c r="F1389" i="16"/>
  <c r="F1696" i="16"/>
  <c r="F226" i="16"/>
  <c r="F1628" i="16"/>
  <c r="F1881" i="16"/>
  <c r="F1137" i="16"/>
  <c r="F2368" i="16"/>
  <c r="F1879" i="16"/>
  <c r="F1233" i="16"/>
  <c r="F2452" i="16"/>
  <c r="F2007" i="16"/>
  <c r="F1776" i="16"/>
  <c r="F1488" i="16"/>
  <c r="F2643" i="16"/>
  <c r="F1773" i="16"/>
  <c r="F1703" i="16"/>
  <c r="F1745" i="16"/>
  <c r="F2048" i="16"/>
  <c r="F727" i="16"/>
  <c r="F1036" i="16"/>
  <c r="F900" i="16"/>
  <c r="F808" i="16"/>
  <c r="F596" i="16"/>
  <c r="F343" i="16"/>
  <c r="F50" i="16"/>
  <c r="F755" i="16"/>
  <c r="F3587" i="16"/>
  <c r="F2835" i="16"/>
  <c r="F2882" i="16"/>
  <c r="F3505" i="16"/>
  <c r="F3662" i="16"/>
  <c r="F2938" i="16"/>
  <c r="F3368" i="16"/>
  <c r="F2607" i="16"/>
  <c r="F3510" i="16"/>
  <c r="F3036" i="16"/>
  <c r="F3403" i="16"/>
  <c r="F3134" i="16"/>
  <c r="F3128" i="16"/>
  <c r="F1315" i="16"/>
  <c r="F2051" i="16"/>
  <c r="F1586" i="16"/>
  <c r="F3536" i="16"/>
  <c r="F2405" i="16"/>
  <c r="F2404" i="16"/>
  <c r="F2423" i="16"/>
  <c r="F2781" i="16"/>
  <c r="F2959" i="16"/>
  <c r="F1708" i="16"/>
  <c r="F3374" i="16"/>
  <c r="F1841" i="16"/>
  <c r="F2105" i="16"/>
  <c r="F1658" i="16"/>
  <c r="F1895" i="16"/>
  <c r="F1711" i="16"/>
  <c r="F1784" i="16"/>
  <c r="F2079" i="16"/>
  <c r="F2038" i="16"/>
  <c r="F3094" i="16"/>
  <c r="F3418" i="16"/>
  <c r="F3269" i="16"/>
  <c r="F1764" i="16"/>
  <c r="F3167" i="16"/>
  <c r="F824" i="16"/>
  <c r="F1102" i="16"/>
  <c r="F1497" i="16"/>
  <c r="F1882" i="16"/>
  <c r="F1433" i="16"/>
  <c r="F2110" i="16"/>
  <c r="F198" i="16"/>
  <c r="F599" i="16"/>
  <c r="F189" i="16"/>
  <c r="F2963" i="16"/>
  <c r="F2898" i="16"/>
  <c r="F3313" i="16"/>
  <c r="F2958" i="16"/>
  <c r="F2124" i="16"/>
  <c r="F2795" i="16"/>
  <c r="F3324" i="16"/>
  <c r="F3342" i="16"/>
  <c r="F3216" i="16"/>
  <c r="F3542" i="16"/>
  <c r="F1283" i="16"/>
  <c r="F3054" i="16"/>
  <c r="F2885" i="16"/>
  <c r="F2593" i="16"/>
  <c r="F2528" i="16"/>
  <c r="F2281" i="16"/>
  <c r="F2298" i="16"/>
  <c r="F1868" i="16"/>
  <c r="F2900" i="16"/>
  <c r="F1695" i="16"/>
  <c r="F1786" i="16"/>
  <c r="F2621" i="16"/>
  <c r="F1967" i="16"/>
  <c r="F1639" i="16"/>
  <c r="F3334" i="16"/>
  <c r="F3332" i="16"/>
  <c r="F2688" i="16"/>
  <c r="F3389" i="16"/>
  <c r="F1456" i="16"/>
  <c r="F1564" i="16"/>
  <c r="F1787" i="16"/>
  <c r="F1761" i="16"/>
  <c r="F1739" i="16"/>
  <c r="F1160" i="16"/>
  <c r="F1407" i="16"/>
  <c r="F1047" i="16"/>
  <c r="F1780" i="16"/>
  <c r="F874" i="16"/>
  <c r="F1621" i="16"/>
  <c r="F969" i="16"/>
  <c r="F1753" i="16"/>
  <c r="F1150" i="16"/>
  <c r="F1529" i="16"/>
  <c r="F1265" i="16"/>
  <c r="F1166" i="16"/>
  <c r="F1655" i="16"/>
  <c r="F1350" i="16"/>
  <c r="F806" i="16"/>
  <c r="F384" i="16"/>
  <c r="F481" i="16"/>
  <c r="F1072" i="16"/>
  <c r="F1793" i="16"/>
  <c r="F1399" i="16"/>
  <c r="F1789" i="16"/>
  <c r="F368" i="16"/>
  <c r="F2410" i="16"/>
  <c r="F796" i="16"/>
  <c r="F244" i="16"/>
  <c r="F165" i="16"/>
  <c r="F335" i="16"/>
  <c r="F426" i="16"/>
  <c r="F307" i="16"/>
  <c r="F502" i="16"/>
  <c r="F80" i="16"/>
  <c r="F70" i="16"/>
  <c r="F15" i="16"/>
  <c r="F1765" i="16"/>
  <c r="F145" i="16"/>
  <c r="F374" i="16"/>
  <c r="F686" i="16"/>
  <c r="F273" i="16"/>
  <c r="F2947" i="16"/>
  <c r="F2866" i="16"/>
  <c r="F3297" i="16"/>
  <c r="F3574" i="16"/>
  <c r="F2108" i="16"/>
  <c r="F2757" i="16"/>
  <c r="F3200" i="16"/>
  <c r="F3303" i="16"/>
  <c r="F3177" i="16"/>
  <c r="F3497" i="16"/>
  <c r="F1267" i="16"/>
  <c r="F3029" i="16"/>
  <c r="F2859" i="16"/>
  <c r="F2573" i="16"/>
  <c r="F2362" i="16"/>
  <c r="F2263" i="16"/>
  <c r="F3148" i="16"/>
  <c r="F1852" i="16"/>
  <c r="F2355" i="16"/>
  <c r="F1589" i="16"/>
  <c r="F1768" i="16"/>
  <c r="F2581" i="16"/>
  <c r="F1949" i="16"/>
  <c r="F1604" i="16"/>
  <c r="F2746" i="16"/>
  <c r="F3005" i="16"/>
  <c r="F2604" i="16"/>
  <c r="F2132" i="16"/>
  <c r="F1415" i="16"/>
  <c r="F1435" i="16"/>
  <c r="F1719" i="16"/>
  <c r="F1629" i="16"/>
  <c r="F1671" i="16"/>
  <c r="F1138" i="16"/>
  <c r="F1366" i="16"/>
  <c r="F3498" i="16"/>
  <c r="F1736" i="16"/>
  <c r="F842" i="16"/>
  <c r="F1599" i="16"/>
  <c r="F937" i="16"/>
  <c r="F1706" i="16"/>
  <c r="F3293" i="16"/>
  <c r="F1466" i="16"/>
  <c r="F1055" i="16"/>
  <c r="F1071" i="16"/>
  <c r="F1577" i="16"/>
  <c r="F1201" i="16"/>
  <c r="F778" i="16"/>
  <c r="F372" i="16"/>
  <c r="F469" i="16"/>
  <c r="F804" i="16"/>
  <c r="F1633" i="16"/>
  <c r="F1182" i="16"/>
  <c r="F1546" i="16"/>
  <c r="F356" i="16"/>
  <c r="F2160" i="16"/>
  <c r="F783" i="16"/>
  <c r="F304" i="16"/>
  <c r="F190" i="16"/>
  <c r="F366" i="16"/>
  <c r="F532" i="16"/>
  <c r="F517" i="16"/>
  <c r="F533" i="16"/>
  <c r="F104" i="16"/>
  <c r="F82" i="16"/>
  <c r="F609" i="16"/>
  <c r="F431" i="16"/>
  <c r="F553" i="16"/>
  <c r="F1354" i="16"/>
  <c r="F453" i="16"/>
  <c r="F2899" i="16"/>
  <c r="F2818" i="16"/>
  <c r="F3233" i="16"/>
  <c r="F3450" i="16"/>
  <c r="F3593" i="16"/>
  <c r="F2443" i="16"/>
  <c r="F2975" i="16"/>
  <c r="F3322" i="16"/>
  <c r="F3483" i="16"/>
  <c r="F3165" i="16"/>
  <c r="F3596" i="16"/>
  <c r="F2103" i="16"/>
  <c r="F2764" i="16"/>
  <c r="F2489" i="16"/>
  <c r="F3639" i="16"/>
  <c r="F2209" i="16"/>
  <c r="F2904" i="16"/>
  <c r="F1804" i="16"/>
  <c r="F2842" i="16"/>
  <c r="F1341" i="16"/>
  <c r="F1412" i="16"/>
  <c r="F2431" i="16"/>
  <c r="F1729" i="16"/>
  <c r="F1480" i="16"/>
  <c r="F2239" i="16"/>
  <c r="F2790" i="16"/>
  <c r="F2346" i="16"/>
  <c r="F3146" i="16"/>
  <c r="F1327" i="16"/>
  <c r="F1143" i="16"/>
  <c r="F1477" i="16"/>
  <c r="F1368" i="16"/>
  <c r="F1583" i="16"/>
  <c r="F812" i="16"/>
  <c r="F1278" i="16"/>
  <c r="F2474" i="16"/>
  <c r="F1385" i="16"/>
  <c r="F2684" i="16"/>
  <c r="F1338" i="16"/>
  <c r="F2441" i="16"/>
  <c r="F1617" i="16"/>
  <c r="F2161" i="16"/>
  <c r="F1312" i="16"/>
  <c r="F987" i="16"/>
  <c r="F912" i="16"/>
  <c r="F917" i="16"/>
  <c r="F975" i="16"/>
  <c r="F555" i="16"/>
  <c r="F336" i="16"/>
  <c r="F433" i="16"/>
  <c r="F1976" i="16"/>
  <c r="F1183" i="16"/>
  <c r="F879" i="16"/>
  <c r="F1112" i="16"/>
  <c r="F146" i="16"/>
  <c r="F1686" i="16"/>
  <c r="F705" i="16"/>
  <c r="F407" i="16"/>
  <c r="F364" i="16"/>
  <c r="F620" i="16"/>
  <c r="F736" i="16"/>
  <c r="F741" i="16"/>
  <c r="F695" i="16"/>
  <c r="F19" i="16"/>
  <c r="F156" i="16"/>
  <c r="F797" i="16"/>
  <c r="F462" i="16"/>
  <c r="F570" i="16"/>
  <c r="F420" i="16"/>
  <c r="F542" i="16"/>
  <c r="F2867" i="16"/>
  <c r="F2802" i="16"/>
  <c r="F3217" i="16"/>
  <c r="F3388" i="16"/>
  <c r="F3531" i="16"/>
  <c r="F2425" i="16"/>
  <c r="F2936" i="16"/>
  <c r="F3260" i="16"/>
  <c r="F3444" i="16"/>
  <c r="F2910" i="16"/>
  <c r="F158" i="16"/>
  <c r="F551" i="16"/>
  <c r="F598" i="16"/>
  <c r="F465" i="16"/>
  <c r="F559" i="16"/>
  <c r="F2851" i="16"/>
  <c r="F2786" i="16"/>
  <c r="F3153" i="16"/>
  <c r="F3349" i="16"/>
  <c r="F3492" i="16"/>
  <c r="F2407" i="16"/>
  <c r="F3591" i="16"/>
  <c r="F3221" i="16"/>
  <c r="F3421" i="16"/>
  <c r="F2745" i="16"/>
  <c r="F3063" i="16"/>
  <c r="F1970" i="16"/>
  <c r="F2616" i="16"/>
  <c r="F2427" i="16"/>
  <c r="F3481" i="16"/>
  <c r="F3638" i="16"/>
  <c r="F2848" i="16"/>
  <c r="F1772" i="16"/>
  <c r="F3558" i="16"/>
  <c r="F1237" i="16"/>
  <c r="F2324" i="16"/>
  <c r="F2356" i="16"/>
  <c r="F1657" i="16"/>
  <c r="F1391" i="16"/>
  <c r="F3007" i="16"/>
  <c r="F2566" i="16"/>
  <c r="F2164" i="16"/>
  <c r="F2970" i="16"/>
  <c r="F963" i="16"/>
  <c r="F1084" i="16"/>
  <c r="F1414" i="16"/>
  <c r="F1161" i="16"/>
  <c r="F1520" i="16"/>
  <c r="F748" i="16"/>
  <c r="F1216" i="16"/>
  <c r="F2033" i="16"/>
  <c r="F1297" i="16"/>
  <c r="F2275" i="16"/>
  <c r="F1213" i="16"/>
  <c r="F2122" i="16"/>
  <c r="F1510" i="16"/>
  <c r="F1796" i="16"/>
  <c r="F1247" i="16"/>
  <c r="F795" i="16"/>
  <c r="F848" i="16"/>
  <c r="F836" i="16"/>
  <c r="F851" i="16"/>
  <c r="F531" i="16"/>
  <c r="F214" i="16"/>
  <c r="F139" i="16"/>
  <c r="F1184" i="16"/>
  <c r="F929" i="16"/>
  <c r="F2971" i="16"/>
  <c r="F966" i="16"/>
  <c r="F2433" i="16"/>
  <c r="F754" i="16"/>
  <c r="F565" i="16"/>
  <c r="F630" i="16"/>
  <c r="F779" i="16"/>
  <c r="F573" i="16"/>
  <c r="F2819" i="16"/>
  <c r="F2770" i="16"/>
  <c r="F3121" i="16"/>
  <c r="F3326" i="16"/>
  <c r="F3430" i="16"/>
  <c r="F2389" i="16"/>
  <c r="F3568" i="16"/>
  <c r="F3198" i="16"/>
  <c r="F3359" i="16"/>
  <c r="F2003" i="16"/>
  <c r="F2886" i="16"/>
  <c r="F1922" i="16"/>
  <c r="F2552" i="16"/>
  <c r="F2383" i="16"/>
  <c r="F3436" i="16"/>
  <c r="F3435" i="16"/>
  <c r="F2805" i="16"/>
  <c r="F1740" i="16"/>
  <c r="F3513" i="16"/>
  <c r="F1221" i="16"/>
  <c r="F2291" i="16"/>
  <c r="F2218" i="16"/>
  <c r="F1622" i="16"/>
  <c r="F1356" i="16"/>
  <c r="F2923" i="16"/>
  <c r="F2534" i="16"/>
  <c r="F2911" i="16"/>
  <c r="F2725" i="16"/>
  <c r="F899" i="16"/>
  <c r="F1067" i="16"/>
  <c r="F1348" i="16"/>
  <c r="F1142" i="16"/>
  <c r="F1476" i="16"/>
  <c r="F2182" i="16"/>
  <c r="F1197" i="16"/>
  <c r="F1927" i="16"/>
  <c r="F1256" i="16"/>
  <c r="F2224" i="16"/>
  <c r="F1194" i="16"/>
  <c r="F2089" i="16"/>
  <c r="F1444" i="16"/>
  <c r="F1752" i="16"/>
  <c r="F1228" i="16"/>
  <c r="F3289" i="16"/>
  <c r="F816" i="16"/>
  <c r="F793" i="16"/>
  <c r="F820" i="16"/>
  <c r="F519" i="16"/>
  <c r="F182" i="16"/>
  <c r="F107" i="16"/>
  <c r="F1070" i="16"/>
  <c r="F863" i="16"/>
  <c r="F2505" i="16"/>
  <c r="F878" i="16"/>
  <c r="F95" i="16"/>
  <c r="F979" i="16"/>
  <c r="F985" i="16"/>
  <c r="F809" i="16"/>
  <c r="F3427" i="16"/>
  <c r="F3314" i="16"/>
  <c r="F2370" i="16"/>
  <c r="F3663" i="16"/>
  <c r="F2608" i="16"/>
  <c r="F3325" i="16"/>
  <c r="F3305" i="16"/>
  <c r="F3261" i="16"/>
  <c r="F3652" i="16"/>
  <c r="F3358" i="16"/>
  <c r="F1667" i="16"/>
  <c r="F2269" i="16"/>
  <c r="F1554" i="16"/>
  <c r="F2967" i="16"/>
  <c r="F3580" i="16"/>
  <c r="F3050" i="16"/>
  <c r="F2827" i="16"/>
  <c r="F2671" i="16"/>
  <c r="F3045" i="16"/>
  <c r="F3130" i="16"/>
  <c r="F2266" i="16"/>
  <c r="F1534" i="16"/>
  <c r="F1287" i="16"/>
  <c r="F2620" i="16"/>
  <c r="F2538" i="16"/>
  <c r="F1946" i="16"/>
  <c r="F2310" i="16"/>
  <c r="F2902" i="16"/>
  <c r="F2556" i="16"/>
  <c r="F3556" i="16"/>
  <c r="F536" i="16"/>
  <c r="F365" i="16"/>
  <c r="F450" i="16"/>
  <c r="F1760" i="16"/>
  <c r="F1691" i="16"/>
  <c r="F2133" i="16"/>
  <c r="F1003" i="16"/>
  <c r="F1537" i="16"/>
  <c r="F3065" i="16"/>
  <c r="F1825" i="16"/>
  <c r="F1274" i="16"/>
  <c r="F1920" i="16"/>
  <c r="F2522" i="16"/>
  <c r="F1995" i="16"/>
  <c r="F1656" i="16"/>
  <c r="F1613" i="16"/>
  <c r="F313" i="16"/>
  <c r="F76" i="16"/>
  <c r="F1035" i="16"/>
  <c r="F1336" i="16"/>
  <c r="F3248" i="16"/>
  <c r="F1886" i="16"/>
  <c r="F947" i="16"/>
  <c r="F1963" i="16"/>
  <c r="F945" i="16"/>
  <c r="F2047" i="16"/>
  <c r="F890" i="16"/>
  <c r="F1148" i="16"/>
  <c r="F454" i="16"/>
  <c r="F425" i="16"/>
  <c r="F441" i="16"/>
  <c r="F501" i="16"/>
  <c r="F93" i="16"/>
  <c r="F249" i="16"/>
  <c r="F1053" i="16"/>
  <c r="F254" i="16"/>
  <c r="F1144" i="16"/>
  <c r="F201" i="16"/>
  <c r="F2771" i="16"/>
  <c r="F2450" i="16"/>
  <c r="F3658" i="16"/>
  <c r="F2156" i="16"/>
  <c r="F2283" i="16"/>
  <c r="F3284" i="16"/>
  <c r="F3321" i="16"/>
  <c r="F1987" i="16"/>
  <c r="F2575" i="16"/>
  <c r="F1538" i="16"/>
  <c r="F2697" i="16"/>
  <c r="F2320" i="16"/>
  <c r="F3353" i="16"/>
  <c r="F2734" i="16"/>
  <c r="F3376" i="16"/>
  <c r="F1713" i="16"/>
  <c r="F2127" i="16"/>
  <c r="F1640" i="16"/>
  <c r="F2501" i="16"/>
  <c r="F1911" i="16"/>
  <c r="F2494" i="16"/>
  <c r="F3071" i="16"/>
  <c r="F2515" i="16"/>
  <c r="F2106" i="16"/>
  <c r="F1543" i="16"/>
  <c r="F866" i="16"/>
  <c r="F1984" i="16"/>
  <c r="F1453" i="16"/>
  <c r="F1099" i="16"/>
  <c r="F2473" i="16"/>
  <c r="F1425" i="16"/>
  <c r="F1734" i="16"/>
  <c r="F1975" i="16"/>
  <c r="F1705" i="16"/>
  <c r="F2953" i="16"/>
  <c r="F1593" i="16"/>
  <c r="F1054" i="16"/>
  <c r="F1076" i="16"/>
  <c r="F287" i="16"/>
  <c r="F1489" i="16"/>
  <c r="F1722" i="16"/>
  <c r="F1973" i="16"/>
  <c r="F1790" i="16"/>
  <c r="F1701" i="16"/>
  <c r="F1700" i="16"/>
  <c r="F1094" i="16"/>
  <c r="F216" i="16"/>
  <c r="F529" i="16"/>
  <c r="F1039" i="16"/>
  <c r="F262" i="16"/>
  <c r="F45" i="16"/>
  <c r="F443" i="16"/>
  <c r="F128" i="16"/>
  <c r="F328" i="16"/>
  <c r="F164" i="16"/>
  <c r="F2386" i="16"/>
  <c r="F3407" i="16"/>
  <c r="F2997" i="16"/>
  <c r="F3278" i="16"/>
  <c r="F2491" i="16"/>
  <c r="F3114" i="16"/>
  <c r="F2631" i="16"/>
  <c r="F1950" i="16"/>
  <c r="F2314" i="16"/>
  <c r="F2523" i="16"/>
  <c r="F1861" i="16"/>
  <c r="F610" i="16"/>
  <c r="F2131" i="16"/>
  <c r="F1578" i="16"/>
  <c r="F2154" i="16"/>
  <c r="F690" i="16"/>
  <c r="F1416" i="16"/>
  <c r="F1058" i="16"/>
  <c r="F393" i="16"/>
  <c r="F442" i="16"/>
  <c r="F34" i="16"/>
  <c r="F2049" i="16"/>
  <c r="F865" i="16"/>
  <c r="F872" i="16"/>
  <c r="F456" i="16"/>
  <c r="F84" i="16"/>
  <c r="F283" i="16"/>
  <c r="F1592" i="16"/>
  <c r="F288" i="16"/>
  <c r="F3650" i="16"/>
  <c r="F2418" i="16"/>
  <c r="F3594" i="16"/>
  <c r="F2092" i="16"/>
  <c r="F2267" i="16"/>
  <c r="F3160" i="16"/>
  <c r="F3402" i="16"/>
  <c r="F1971" i="16"/>
  <c r="F2555" i="16"/>
  <c r="F1522" i="16"/>
  <c r="F2677" i="16"/>
  <c r="F3534" i="16"/>
  <c r="F3229" i="16"/>
  <c r="F2693" i="16"/>
  <c r="F3337" i="16"/>
  <c r="F1465" i="16"/>
  <c r="F2082" i="16"/>
  <c r="F1605" i="16"/>
  <c r="F2430" i="16"/>
  <c r="F1893" i="16"/>
  <c r="F2456" i="16"/>
  <c r="F2839" i="16"/>
  <c r="F3514" i="16"/>
  <c r="F2071" i="16"/>
  <c r="F1455" i="16"/>
  <c r="F834" i="16"/>
  <c r="F1934" i="16"/>
  <c r="F1324" i="16"/>
  <c r="F2824" i="16"/>
  <c r="F2366" i="16"/>
  <c r="F1384" i="16"/>
  <c r="F1687" i="16"/>
  <c r="F1869" i="16"/>
  <c r="F1684" i="16"/>
  <c r="F2520" i="16"/>
  <c r="F1527" i="16"/>
  <c r="F901" i="16"/>
  <c r="F868" i="16"/>
  <c r="F2253" i="16"/>
  <c r="F1417" i="16"/>
  <c r="F1566" i="16"/>
  <c r="F1483" i="16"/>
  <c r="F1704" i="16"/>
  <c r="F1311" i="16"/>
  <c r="F1460" i="16"/>
  <c r="F1043" i="16"/>
  <c r="F230" i="16"/>
  <c r="F692" i="16"/>
  <c r="F1208" i="16"/>
  <c r="F277" i="16"/>
  <c r="F69" i="16"/>
  <c r="F577" i="16"/>
  <c r="F167" i="16"/>
  <c r="F26" i="16"/>
  <c r="F1410" i="16"/>
  <c r="F3135" i="16"/>
  <c r="F1322" i="16"/>
  <c r="F3328" i="16"/>
  <c r="F1050" i="16"/>
  <c r="F1100" i="16"/>
  <c r="F991" i="16"/>
  <c r="F1616" i="16"/>
  <c r="F1461" i="16"/>
  <c r="F1813" i="16"/>
  <c r="F1023" i="16"/>
  <c r="F1230" i="16"/>
  <c r="F784" i="16"/>
  <c r="F105" i="16"/>
  <c r="F1742" i="16"/>
  <c r="F1502" i="16"/>
  <c r="F831" i="16"/>
  <c r="F1113" i="16"/>
  <c r="F734" i="16"/>
  <c r="F424" i="16"/>
  <c r="F1943" i="16"/>
  <c r="F117" i="16"/>
  <c r="F83" i="16"/>
  <c r="F314" i="16"/>
  <c r="F1844" i="16"/>
  <c r="F65" i="16"/>
  <c r="F3586" i="16"/>
  <c r="F2402" i="16"/>
  <c r="F3493" i="16"/>
  <c r="F2060" i="16"/>
  <c r="F2203" i="16"/>
  <c r="F3098" i="16"/>
  <c r="F3301" i="16"/>
  <c r="F1955" i="16"/>
  <c r="F2533" i="16"/>
  <c r="F1458" i="16"/>
  <c r="F2655" i="16"/>
  <c r="F3397" i="16"/>
  <c r="F3190" i="16"/>
  <c r="F2651" i="16"/>
  <c r="F3213" i="16"/>
  <c r="F1376" i="16"/>
  <c r="F1968" i="16"/>
  <c r="F1551" i="16"/>
  <c r="F2392" i="16"/>
  <c r="F3598" i="16"/>
  <c r="F2214" i="16"/>
  <c r="F2561" i="16"/>
  <c r="F3145" i="16"/>
  <c r="F2014" i="16"/>
  <c r="F1326" i="16"/>
  <c r="F674" i="16"/>
  <c r="F1562" i="16"/>
  <c r="F1258" i="16"/>
  <c r="F2583" i="16"/>
  <c r="F2225" i="16"/>
  <c r="F1318" i="16"/>
  <c r="F1644" i="16"/>
  <c r="F1797" i="16"/>
  <c r="F1638" i="16"/>
  <c r="F2205" i="16"/>
  <c r="F1505" i="16"/>
  <c r="F837" i="16"/>
  <c r="F714" i="16"/>
  <c r="F1898" i="16"/>
  <c r="F997" i="16"/>
  <c r="F1486" i="16"/>
  <c r="F1402" i="16"/>
  <c r="F1397" i="16"/>
  <c r="F1242" i="16"/>
  <c r="F1382" i="16"/>
  <c r="F922" i="16"/>
  <c r="F318" i="16"/>
  <c r="F757" i="16"/>
  <c r="F1440" i="16"/>
  <c r="F367" i="16"/>
  <c r="F81" i="16"/>
  <c r="F594" i="16"/>
  <c r="F131" i="16"/>
  <c r="F88" i="16"/>
  <c r="F3538" i="16"/>
  <c r="F3470" i="16"/>
  <c r="F2171" i="16"/>
  <c r="F1939" i="16"/>
  <c r="F2635" i="16"/>
  <c r="F3049" i="16"/>
  <c r="F1306" i="16"/>
  <c r="F2458" i="16"/>
  <c r="F2189" i="16"/>
  <c r="F1496" i="16"/>
  <c r="F2130" i="16"/>
  <c r="F1685" i="16"/>
  <c r="F1816" i="16"/>
  <c r="F915" i="16"/>
  <c r="F1316" i="16"/>
  <c r="F889" i="16"/>
  <c r="F1681" i="16"/>
  <c r="F608" i="16"/>
  <c r="F1439" i="16"/>
  <c r="F1333" i="16"/>
  <c r="F1165" i="16"/>
  <c r="F852" i="16"/>
  <c r="F46" i="16"/>
  <c r="F187" i="16"/>
  <c r="F342" i="16"/>
  <c r="F38" i="16"/>
  <c r="F332" i="16"/>
  <c r="F3506" i="16"/>
  <c r="F2354" i="16"/>
  <c r="F3431" i="16"/>
  <c r="F3306" i="16"/>
  <c r="F3592" i="16"/>
  <c r="F2974" i="16"/>
  <c r="F3239" i="16"/>
  <c r="F1923" i="16"/>
  <c r="F2471" i="16"/>
  <c r="F1378" i="16"/>
  <c r="F2615" i="16"/>
  <c r="F2933" i="16"/>
  <c r="F3021" i="16"/>
  <c r="F2609" i="16"/>
  <c r="F3108" i="16"/>
  <c r="F1157" i="16"/>
  <c r="F1840" i="16"/>
  <c r="F1252" i="16"/>
  <c r="F2217" i="16"/>
  <c r="F2420" i="16"/>
  <c r="F3208" i="16"/>
  <c r="F2278" i="16"/>
  <c r="F1991" i="16"/>
  <c r="F1833" i="16"/>
  <c r="F1017" i="16"/>
  <c r="F578" i="16"/>
  <c r="F1408" i="16"/>
  <c r="F2475" i="16"/>
  <c r="F1851" i="16"/>
  <c r="F1828" i="16"/>
  <c r="F2821" i="16"/>
  <c r="F1512" i="16"/>
  <c r="F1642" i="16"/>
  <c r="F1575" i="16"/>
  <c r="F678" i="16"/>
  <c r="F281" i="16"/>
  <c r="F417" i="16"/>
  <c r="F161" i="16"/>
  <c r="F363" i="16"/>
  <c r="F3490" i="16"/>
  <c r="F3617" i="16"/>
  <c r="F3408" i="16"/>
  <c r="F3244" i="16"/>
  <c r="F3429" i="16"/>
  <c r="F2935" i="16"/>
  <c r="F3647" i="16"/>
  <c r="F1907" i="16"/>
  <c r="F2345" i="16"/>
  <c r="F1362" i="16"/>
  <c r="F2551" i="16"/>
  <c r="F2879" i="16"/>
  <c r="F2988" i="16"/>
  <c r="F2587" i="16"/>
  <c r="F3008" i="16"/>
  <c r="F1125" i="16"/>
  <c r="F1712" i="16"/>
  <c r="F2862" i="16"/>
  <c r="F2194" i="16"/>
  <c r="F3333" i="16"/>
  <c r="F3004" i="16"/>
  <c r="F2985" i="16"/>
  <c r="F1961" i="16"/>
  <c r="F1303" i="16"/>
  <c r="F973" i="16"/>
  <c r="F546" i="16"/>
  <c r="F1367" i="16"/>
  <c r="F1473" i="16"/>
  <c r="F1829" i="16"/>
  <c r="F1757" i="16"/>
  <c r="F2176" i="16"/>
  <c r="F1449" i="16"/>
  <c r="F1576" i="16"/>
  <c r="F1553" i="16"/>
  <c r="F2025" i="16"/>
  <c r="F1398" i="16"/>
  <c r="F1085" i="16"/>
  <c r="F666" i="16"/>
  <c r="F1263" i="16"/>
  <c r="F850" i="16"/>
  <c r="F1186" i="16"/>
  <c r="F817" i="16"/>
  <c r="F1020" i="16"/>
  <c r="F672" i="16"/>
  <c r="F1056" i="16"/>
  <c r="F825" i="16"/>
  <c r="F544" i="16"/>
  <c r="F892" i="16"/>
  <c r="F2640" i="16"/>
  <c r="F473" i="16"/>
  <c r="F155" i="16"/>
  <c r="F794" i="16"/>
  <c r="F58" i="16"/>
  <c r="F1915" i="16"/>
  <c r="F25" i="16"/>
  <c r="F496" i="16"/>
  <c r="F1008" i="16"/>
  <c r="F3362" i="16"/>
  <c r="F3521" i="16"/>
  <c r="F3512" i="16"/>
  <c r="F2895" i="16"/>
  <c r="F3181" i="16"/>
  <c r="F3528" i="16"/>
  <c r="F3157" i="16"/>
  <c r="F1763" i="16"/>
  <c r="F2086" i="16"/>
  <c r="F3194" i="16"/>
  <c r="F2285" i="16"/>
  <c r="F3579" i="16"/>
  <c r="F2735" i="16"/>
  <c r="F1948" i="16"/>
  <c r="F3604" i="16"/>
  <c r="F1061" i="16"/>
  <c r="F1569" i="16"/>
  <c r="F2290" i="16"/>
  <c r="F1585" i="16"/>
  <c r="F2419" i="16"/>
  <c r="F2416" i="16"/>
  <c r="F2602" i="16"/>
  <c r="F1544" i="16"/>
  <c r="F1006" i="16"/>
  <c r="F845" i="16"/>
  <c r="F386" i="16"/>
  <c r="F1239" i="16"/>
  <c r="F1238" i="16"/>
  <c r="F1365" i="16"/>
  <c r="F1559" i="16"/>
  <c r="F1953" i="16"/>
  <c r="F905" i="16"/>
  <c r="F1293" i="16"/>
  <c r="F2982" i="16"/>
  <c r="F1636" i="16"/>
  <c r="F1207" i="16"/>
  <c r="F641" i="16"/>
  <c r="F446" i="16"/>
  <c r="F819" i="16"/>
  <c r="F701" i="16"/>
  <c r="F1637" i="16"/>
  <c r="F1791" i="16"/>
  <c r="F2054" i="16"/>
  <c r="F612" i="16"/>
  <c r="F860" i="16"/>
  <c r="F681" i="16"/>
  <c r="F17" i="16"/>
  <c r="F231" i="16"/>
  <c r="F320" i="16"/>
  <c r="F694" i="16"/>
  <c r="F293" i="16"/>
  <c r="F153" i="16"/>
  <c r="F220" i="16"/>
  <c r="F489" i="16"/>
  <c r="F37" i="16"/>
  <c r="F524" i="16"/>
  <c r="F3635" i="16"/>
  <c r="F3330" i="16"/>
  <c r="F3489" i="16"/>
  <c r="F3287" i="16"/>
  <c r="F2499" i="16"/>
  <c r="F3142" i="16"/>
  <c r="F3404" i="16"/>
  <c r="F3564" i="16"/>
  <c r="F1747" i="16"/>
  <c r="F3496" i="16"/>
  <c r="F2940" i="16"/>
  <c r="F2229" i="16"/>
  <c r="F3480" i="16"/>
  <c r="F2694" i="16"/>
  <c r="F1932" i="16"/>
  <c r="F3456" i="16"/>
  <c r="F1045" i="16"/>
  <c r="F1499" i="16"/>
  <c r="F2196" i="16"/>
  <c r="F1550" i="16"/>
  <c r="F2388" i="16"/>
  <c r="F2378" i="16"/>
  <c r="F2485" i="16"/>
  <c r="F1478" i="16"/>
  <c r="F995" i="16"/>
  <c r="F296" i="16"/>
  <c r="F2151" i="16"/>
  <c r="F634" i="16"/>
  <c r="F3123" i="16"/>
  <c r="F2834" i="16"/>
  <c r="F2817" i="16"/>
  <c r="F2572" i="16"/>
  <c r="F2875" i="16"/>
  <c r="F3304" i="16"/>
  <c r="F3364" i="16"/>
  <c r="F3500" i="16"/>
  <c r="F1251" i="16"/>
  <c r="F1746" i="16"/>
  <c r="F3152" i="16"/>
  <c r="F2990" i="16"/>
  <c r="F2319" i="16"/>
  <c r="F2611" i="16"/>
  <c r="F2756" i="16"/>
  <c r="F2869" i="16"/>
  <c r="F1914" i="16"/>
  <c r="F2393" i="16"/>
  <c r="F1203" i="16"/>
  <c r="F2101" i="16"/>
  <c r="F2650" i="16"/>
  <c r="F2524" i="16"/>
  <c r="F2516" i="16"/>
  <c r="F323" i="16"/>
  <c r="F376" i="16"/>
  <c r="F1935" i="16"/>
  <c r="F1101" i="16"/>
  <c r="F1853" i="16"/>
  <c r="F2066" i="16"/>
  <c r="F2009" i="16"/>
  <c r="F2364" i="16"/>
  <c r="F2558" i="16"/>
  <c r="F1337" i="16"/>
  <c r="F1272" i="16"/>
  <c r="F1441" i="16"/>
  <c r="F2328" i="16"/>
  <c r="F1770" i="16"/>
  <c r="F3373" i="16"/>
  <c r="F916" i="16"/>
  <c r="F22" i="16"/>
  <c r="F1026" i="16"/>
  <c r="F1565" i="16"/>
  <c r="F1966" i="16"/>
  <c r="F1019" i="16"/>
  <c r="F1167" i="16"/>
  <c r="F1163" i="16"/>
  <c r="F1042" i="16"/>
  <c r="F588" i="16"/>
  <c r="F2629" i="16"/>
  <c r="F622" i="16"/>
  <c r="F67" i="16"/>
  <c r="F2016" i="16"/>
  <c r="F697" i="16"/>
  <c r="F478" i="16"/>
  <c r="F1660" i="16"/>
  <c r="F3298" i="16"/>
  <c r="F2961" i="16"/>
  <c r="F2268" i="16"/>
  <c r="F3549" i="16"/>
  <c r="F3178" i="16"/>
  <c r="F1795" i="16"/>
  <c r="F2034" i="16"/>
  <c r="F2884" i="16"/>
  <c r="F2989" i="16"/>
  <c r="F2547" i="16"/>
  <c r="F3460" i="16"/>
  <c r="F2083" i="16"/>
  <c r="F1803" i="16"/>
  <c r="F1286" i="16"/>
  <c r="F3096" i="16"/>
  <c r="F2729" i="16"/>
  <c r="F675" i="16"/>
  <c r="F1960" i="16"/>
  <c r="F354" i="16"/>
  <c r="F2067" i="16"/>
  <c r="F1581" i="16"/>
  <c r="F1493" i="16"/>
  <c r="F1175" i="16"/>
  <c r="F1193" i="16"/>
  <c r="F2772" i="16"/>
  <c r="F1009" i="16"/>
  <c r="F1484" i="16"/>
  <c r="F434" i="16"/>
  <c r="F396" i="16"/>
  <c r="F725" i="16"/>
  <c r="F1707" i="16"/>
  <c r="F2950" i="16"/>
  <c r="F843" i="16"/>
  <c r="F669" i="16"/>
  <c r="F379" i="16"/>
  <c r="F606" i="16"/>
  <c r="F737" i="16"/>
  <c r="F857" i="16"/>
  <c r="F767" i="16"/>
  <c r="F28" i="16"/>
  <c r="F3234" i="16"/>
  <c r="F3143" i="16"/>
  <c r="F3484" i="16"/>
  <c r="F1762" i="16"/>
  <c r="F2509" i="16"/>
  <c r="F3292" i="16"/>
  <c r="F2006" i="16"/>
  <c r="F2459" i="16"/>
  <c r="F2453" i="16"/>
  <c r="F419" i="16"/>
  <c r="F258" i="16"/>
  <c r="F1320" i="16"/>
  <c r="F2813" i="16"/>
  <c r="F2331" i="16"/>
  <c r="F1264" i="16"/>
  <c r="F324" i="16"/>
  <c r="F1468" i="16"/>
  <c r="F499" i="16"/>
  <c r="F1225" i="16"/>
  <c r="F2327" i="16"/>
  <c r="F127" i="16"/>
  <c r="F176" i="16"/>
  <c r="F3664" i="16"/>
  <c r="F2998" i="16"/>
  <c r="F1555" i="16"/>
  <c r="F1714" i="16"/>
  <c r="F2826" i="16"/>
  <c r="F3172" i="16"/>
  <c r="F2289" i="16"/>
  <c r="F2375" i="16"/>
  <c r="F941" i="16"/>
  <c r="F1807" i="16"/>
  <c r="F2359" i="16"/>
  <c r="F2254" i="16"/>
  <c r="F2623" i="16"/>
  <c r="F990" i="16"/>
  <c r="F1835" i="16"/>
  <c r="F91" i="16"/>
  <c r="F68" i="16"/>
  <c r="F1837" i="16"/>
  <c r="F3573" i="16"/>
  <c r="F1698" i="16"/>
  <c r="F3102" i="16"/>
  <c r="F2262" i="16"/>
  <c r="F291" i="16"/>
  <c r="F1855" i="16"/>
  <c r="F1135" i="16"/>
  <c r="F2052" i="16"/>
  <c r="F2255" i="16"/>
  <c r="F829" i="16"/>
  <c r="F191" i="16"/>
  <c r="F284" i="16"/>
  <c r="F3550" i="16"/>
  <c r="F1682" i="16"/>
  <c r="F2361" i="16"/>
  <c r="F1860" i="16"/>
  <c r="F388" i="16"/>
  <c r="F2150" i="16"/>
  <c r="F2307" i="16"/>
  <c r="F3282" i="16"/>
  <c r="F2897" i="16"/>
  <c r="F2204" i="16"/>
  <c r="F3487" i="16"/>
  <c r="F3608" i="16"/>
  <c r="F1731" i="16"/>
  <c r="F1794" i="16"/>
  <c r="F2784" i="16"/>
  <c r="F2853" i="16"/>
  <c r="F3623" i="16"/>
  <c r="F3335" i="16"/>
  <c r="F2042" i="16"/>
  <c r="F1785" i="16"/>
  <c r="F2861" i="16"/>
  <c r="F2606" i="16"/>
  <c r="F2686" i="16"/>
  <c r="F643" i="16"/>
  <c r="F1883" i="16"/>
  <c r="F322" i="16"/>
  <c r="F2011" i="16"/>
  <c r="F1540" i="16"/>
  <c r="F1471" i="16"/>
  <c r="F1115" i="16"/>
  <c r="F1133" i="16"/>
  <c r="F2641" i="16"/>
  <c r="F923" i="16"/>
  <c r="F1352" i="16"/>
  <c r="F422" i="16"/>
  <c r="F360" i="16"/>
  <c r="F2521" i="16"/>
  <c r="F1556" i="16"/>
  <c r="F2050" i="16"/>
  <c r="F814" i="16"/>
  <c r="F657" i="16"/>
  <c r="F468" i="16"/>
  <c r="F735" i="16"/>
  <c r="F762" i="16"/>
  <c r="F904" i="16"/>
  <c r="F1273" i="16"/>
  <c r="F957" i="16"/>
  <c r="F1508" i="16"/>
  <c r="F615" i="16"/>
  <c r="F3386" i="16"/>
  <c r="F2569" i="16"/>
  <c r="F2417" i="16"/>
  <c r="F1958" i="16"/>
  <c r="F2335" i="16"/>
  <c r="F108" i="16"/>
  <c r="F1246" i="16"/>
  <c r="F2728" i="16"/>
  <c r="F956" i="16"/>
  <c r="F954" i="16"/>
  <c r="F1504" i="16"/>
  <c r="F491" i="16"/>
  <c r="F3383" i="16"/>
  <c r="F2445" i="16"/>
  <c r="F2502" i="16"/>
  <c r="F355" i="16"/>
  <c r="F1758" i="16"/>
  <c r="F2115" i="16"/>
  <c r="F43" i="16"/>
  <c r="F986" i="16"/>
  <c r="F30" i="16"/>
  <c r="F670" i="16"/>
  <c r="F3186" i="16"/>
  <c r="F3648" i="16"/>
  <c r="F3405" i="16"/>
  <c r="F1523" i="16"/>
  <c r="F3494" i="16"/>
  <c r="F2381" i="16"/>
  <c r="F1878" i="16"/>
  <c r="F2317" i="16"/>
  <c r="F2922" i="16"/>
  <c r="F909" i="16"/>
  <c r="F1782" i="16"/>
  <c r="F2273" i="16"/>
  <c r="F884" i="16"/>
  <c r="F3254" i="16"/>
  <c r="F913" i="16"/>
  <c r="F1751" i="16"/>
  <c r="F179" i="16"/>
  <c r="F94" i="16"/>
  <c r="F597" i="16"/>
  <c r="F3584" i="16"/>
  <c r="F2759" i="16"/>
  <c r="F601" i="16"/>
  <c r="F464" i="16"/>
  <c r="F89" i="16"/>
  <c r="F3250" i="16"/>
  <c r="F2849" i="16"/>
  <c r="F3205" i="16"/>
  <c r="F3448" i="16"/>
  <c r="F3546" i="16"/>
  <c r="F1619" i="16"/>
  <c r="F1778" i="16"/>
  <c r="F2763" i="16"/>
  <c r="F2653" i="16"/>
  <c r="F3391" i="16"/>
  <c r="F3416" i="16"/>
  <c r="F2024" i="16"/>
  <c r="F1749" i="16"/>
  <c r="F2579" i="16"/>
  <c r="F2567" i="16"/>
  <c r="F2644" i="16"/>
  <c r="F547" i="16"/>
  <c r="F1856" i="16"/>
  <c r="F290" i="16"/>
  <c r="F1983" i="16"/>
  <c r="F1518" i="16"/>
  <c r="F1405" i="16"/>
  <c r="F1044" i="16"/>
  <c r="F2668" i="16"/>
  <c r="F2436" i="16"/>
  <c r="F2753" i="16"/>
  <c r="F1289" i="16"/>
  <c r="F172" i="16"/>
  <c r="F348" i="16"/>
  <c r="F2080" i="16"/>
  <c r="F1328" i="16"/>
  <c r="F1866" i="16"/>
  <c r="F2892" i="16"/>
  <c r="F645" i="16"/>
  <c r="F485" i="16"/>
  <c r="F758" i="16"/>
  <c r="F854" i="16"/>
  <c r="F539" i="16"/>
  <c r="F2801" i="16"/>
  <c r="F1587" i="16"/>
  <c r="F3015" i="16"/>
  <c r="F1675" i="16"/>
  <c r="F1809" i="16"/>
  <c r="F1364" i="16"/>
  <c r="F2639" i="16"/>
  <c r="F1887" i="16"/>
  <c r="F2411" i="16"/>
  <c r="F853" i="16"/>
  <c r="F2026" i="16"/>
  <c r="F513" i="16"/>
  <c r="F1105" i="16"/>
  <c r="F3636" i="16"/>
  <c r="F2363" i="16"/>
  <c r="F1896" i="16"/>
  <c r="F3453" i="16"/>
  <c r="F1905" i="16"/>
  <c r="F1276" i="16"/>
  <c r="F1422" i="16"/>
  <c r="F1000" i="16"/>
  <c r="F1127" i="16"/>
  <c r="F861" i="16"/>
  <c r="F619" i="16"/>
  <c r="F79" i="16"/>
  <c r="F24" i="16"/>
  <c r="F3360" i="16"/>
  <c r="F2780" i="16"/>
  <c r="F2337" i="16"/>
  <c r="F1626" i="16"/>
  <c r="F2077" i="16"/>
  <c r="F2246" i="16"/>
  <c r="F964" i="16"/>
  <c r="F56" i="16"/>
  <c r="F691" i="16"/>
  <c r="F3616" i="16"/>
  <c r="F3343" i="16"/>
  <c r="F1507" i="16"/>
  <c r="F3437" i="16"/>
  <c r="F2864" i="16"/>
  <c r="F272" i="16"/>
  <c r="F704" i="16"/>
  <c r="F52" i="16"/>
  <c r="F3218" i="16"/>
  <c r="F2785" i="16"/>
  <c r="F3120" i="16"/>
  <c r="F3060" i="16"/>
  <c r="F3422" i="16"/>
  <c r="F1571" i="16"/>
  <c r="F1730" i="16"/>
  <c r="F2447" i="16"/>
  <c r="F2465" i="16"/>
  <c r="F2987" i="16"/>
  <c r="F3253" i="16"/>
  <c r="F1988" i="16"/>
  <c r="F2748" i="16"/>
  <c r="F2350" i="16"/>
  <c r="F2166" i="16"/>
  <c r="F2413" i="16"/>
  <c r="F387" i="16"/>
  <c r="F1584" i="16"/>
  <c r="F2872" i="16"/>
  <c r="F1904" i="16"/>
  <c r="F1257" i="16"/>
  <c r="F1342" i="16"/>
  <c r="F2683" i="16"/>
  <c r="F2210" i="16"/>
  <c r="F2207" i="16"/>
  <c r="F2412" i="16"/>
  <c r="F1106" i="16"/>
  <c r="F44" i="16"/>
  <c r="F150" i="16"/>
  <c r="F1798" i="16"/>
  <c r="F1122" i="16"/>
  <c r="F1396" i="16"/>
  <c r="F1863" i="16"/>
  <c r="F1457" i="16"/>
  <c r="F3202" i="16"/>
  <c r="F1381" i="16"/>
  <c r="F671" i="16"/>
  <c r="F285" i="16"/>
  <c r="F329" i="16"/>
  <c r="F3555" i="16"/>
  <c r="F3138" i="16"/>
  <c r="F3660" i="16"/>
  <c r="F3263" i="16"/>
  <c r="F3180" i="16"/>
  <c r="F3196" i="16"/>
  <c r="F1475" i="16"/>
  <c r="F1618" i="16"/>
  <c r="F3274" i="16"/>
  <c r="F2301" i="16"/>
  <c r="F2713" i="16"/>
  <c r="F3066" i="16"/>
  <c r="F1517" i="16"/>
  <c r="F2081" i="16"/>
  <c r="F2125" i="16"/>
  <c r="F2732" i="16"/>
  <c r="F2111" i="16"/>
  <c r="F2727" i="16"/>
  <c r="F621" i="16"/>
  <c r="F1649" i="16"/>
  <c r="F1670" i="16"/>
  <c r="F1277" i="16"/>
  <c r="F938" i="16"/>
  <c r="F1924" i="16"/>
  <c r="F2773" i="16"/>
  <c r="F1817" i="16"/>
  <c r="F1865" i="16"/>
  <c r="F617" i="16"/>
  <c r="F1654" i="16"/>
  <c r="F2088" i="16"/>
  <c r="F996" i="16"/>
  <c r="F801" i="16"/>
  <c r="F722" i="16"/>
  <c r="F1862" i="16"/>
  <c r="F1438" i="16"/>
  <c r="F1202" i="16"/>
  <c r="F471" i="16"/>
  <c r="F562" i="16"/>
  <c r="F143" i="16"/>
  <c r="F265" i="16"/>
  <c r="F506" i="16"/>
  <c r="F435" i="16"/>
  <c r="F3539" i="16"/>
  <c r="F3026" i="16"/>
  <c r="F3659" i="16"/>
  <c r="F3224" i="16"/>
  <c r="F3118" i="16"/>
  <c r="F3525" i="16"/>
  <c r="F1363" i="16"/>
  <c r="F1602" i="16"/>
  <c r="F3151" i="16"/>
  <c r="F2245" i="16"/>
  <c r="F1980" i="16"/>
  <c r="F2920" i="16"/>
  <c r="F2503" i="16"/>
  <c r="F2059" i="16"/>
  <c r="F2496" i="16"/>
  <c r="F2649" i="16"/>
  <c r="F3515" i="16"/>
  <c r="F2483" i="16"/>
  <c r="F589" i="16"/>
  <c r="F1608" i="16"/>
  <c r="F1648" i="16"/>
  <c r="F1234" i="16"/>
  <c r="F906" i="16"/>
  <c r="F1871" i="16"/>
  <c r="F2667" i="16"/>
  <c r="F1726" i="16"/>
  <c r="F1815" i="16"/>
  <c r="F605" i="16"/>
  <c r="F1574" i="16"/>
  <c r="F1725" i="16"/>
  <c r="F864" i="16"/>
  <c r="F788" i="16"/>
  <c r="F2435" i="16"/>
  <c r="F1612" i="16"/>
  <c r="F1360" i="16"/>
  <c r="F2398" i="16"/>
  <c r="F516" i="16"/>
  <c r="F764" i="16"/>
  <c r="F168" i="16"/>
  <c r="F294" i="16"/>
  <c r="F269" i="16"/>
  <c r="F1567" i="16"/>
  <c r="F1864" i="16"/>
  <c r="F1211" i="16"/>
  <c r="F561" i="16"/>
  <c r="F1743" i="16"/>
  <c r="F383" i="16"/>
  <c r="F1291" i="16"/>
  <c r="F3551" i="16"/>
  <c r="F3509" i="16"/>
  <c r="F3644" i="16"/>
  <c r="F2808" i="16"/>
  <c r="F1836" i="16"/>
  <c r="F1694" i="16"/>
  <c r="F2146" i="16"/>
  <c r="F2638" i="16"/>
  <c r="F237" i="16"/>
  <c r="F1432" i="16"/>
  <c r="F2178" i="16"/>
  <c r="F2053" i="16"/>
  <c r="F1373" i="16"/>
  <c r="F883" i="16"/>
  <c r="F712" i="16"/>
  <c r="F648" i="16"/>
  <c r="F1007" i="16"/>
  <c r="F637" i="16"/>
  <c r="F658" i="16"/>
  <c r="F625" i="16"/>
  <c r="F449" i="16"/>
  <c r="F3523" i="16"/>
  <c r="F2850" i="16"/>
  <c r="F3369" i="16"/>
  <c r="F3162" i="16"/>
  <c r="F3079" i="16"/>
  <c r="F3502" i="16"/>
  <c r="F1331" i="16"/>
  <c r="F1570" i="16"/>
  <c r="F3125" i="16"/>
  <c r="F2227" i="16"/>
  <c r="F1916" i="16"/>
  <c r="F2889" i="16"/>
  <c r="F2242" i="16"/>
  <c r="F1857" i="16"/>
  <c r="F2391" i="16"/>
  <c r="F2605" i="16"/>
  <c r="F3064" i="16"/>
  <c r="F2244" i="16"/>
  <c r="F557" i="16"/>
  <c r="F1542" i="16"/>
  <c r="F1607" i="16"/>
  <c r="F1215" i="16"/>
  <c r="F810" i="16"/>
  <c r="F1799" i="16"/>
  <c r="F2116" i="16"/>
  <c r="F1661" i="16"/>
  <c r="F1792" i="16"/>
  <c r="F593" i="16"/>
  <c r="F1075" i="16"/>
  <c r="F1653" i="16"/>
  <c r="F832" i="16"/>
  <c r="F711" i="16"/>
  <c r="F2199" i="16"/>
  <c r="F1531" i="16"/>
  <c r="F1285" i="16"/>
  <c r="F319" i="16"/>
  <c r="F530" i="16"/>
  <c r="F1224" i="16"/>
  <c r="F194" i="16"/>
  <c r="F369" i="16"/>
  <c r="F627" i="16"/>
  <c r="F494" i="16"/>
  <c r="F3491" i="16"/>
  <c r="F2738" i="16"/>
  <c r="F3307" i="16"/>
  <c r="F3100" i="16"/>
  <c r="F3654" i="16"/>
  <c r="F3463" i="16"/>
  <c r="F1299" i="16"/>
  <c r="F1346" i="16"/>
  <c r="F3086" i="16"/>
  <c r="F2191" i="16"/>
  <c r="F1884" i="16"/>
  <c r="F2863" i="16"/>
  <c r="F2197" i="16"/>
  <c r="F1821" i="16"/>
  <c r="F2216" i="16"/>
  <c r="F2347" i="16"/>
  <c r="F2680" i="16"/>
  <c r="F2185" i="16"/>
  <c r="F1325" i="16"/>
  <c r="F1519" i="16"/>
  <c r="F1196" i="16"/>
  <c r="F3414" i="16"/>
  <c r="F1755" i="16"/>
  <c r="F2087" i="16"/>
  <c r="F1595" i="16"/>
  <c r="F1680" i="16"/>
  <c r="F581" i="16"/>
  <c r="F953" i="16"/>
  <c r="F789" i="16"/>
  <c r="F2072" i="16"/>
  <c r="F1227" i="16"/>
  <c r="F350" i="16"/>
  <c r="F278" i="16"/>
  <c r="F614" i="16"/>
  <c r="F3475" i="16"/>
  <c r="F2722" i="16"/>
  <c r="F3061" i="16"/>
  <c r="F3440" i="16"/>
  <c r="F1314" i="16"/>
  <c r="F3396" i="16"/>
  <c r="F3033" i="16"/>
  <c r="F1693" i="16"/>
  <c r="F2282" i="16"/>
  <c r="F2138" i="16"/>
  <c r="F1049" i="16"/>
  <c r="F1063" i="16"/>
  <c r="F1424" i="16"/>
  <c r="F1400" i="16"/>
  <c r="F385" i="16"/>
  <c r="F833" i="16"/>
  <c r="F1870" i="16"/>
  <c r="F1164" i="16"/>
  <c r="F1437" i="16"/>
  <c r="F18" i="16"/>
  <c r="F400" i="16"/>
  <c r="F240" i="16"/>
  <c r="F243" i="16"/>
  <c r="F3027" i="16"/>
  <c r="F3473" i="16"/>
  <c r="F2664" i="16"/>
  <c r="F2333" i="16"/>
  <c r="F3136" i="16"/>
  <c r="F3438" i="16"/>
  <c r="F2141" i="16"/>
  <c r="F3495" i="16"/>
  <c r="F2592" i="16"/>
  <c r="F2612" i="16"/>
  <c r="F3620" i="16"/>
  <c r="F1093" i="16"/>
  <c r="F2797" i="16"/>
  <c r="F2704" i="16"/>
  <c r="F2260" i="16"/>
  <c r="F2731" i="16"/>
  <c r="F1720" i="16"/>
  <c r="F632" i="16"/>
  <c r="F1434" i="16"/>
  <c r="F1279" i="16"/>
  <c r="F950" i="16"/>
  <c r="F1902" i="16"/>
  <c r="F2031" i="16"/>
  <c r="F1620" i="16"/>
  <c r="F1210" i="16"/>
  <c r="F1771" i="16"/>
  <c r="F2152" i="16"/>
  <c r="F1909" i="16"/>
  <c r="F934" i="16"/>
  <c r="F2084" i="16"/>
  <c r="F1126" i="16"/>
  <c r="F2200" i="16"/>
  <c r="F2901" i="16"/>
  <c r="F924" i="16"/>
  <c r="F2336" i="16"/>
  <c r="F590" i="16"/>
  <c r="F1041" i="16"/>
  <c r="F264" i="16"/>
  <c r="F234" i="16"/>
  <c r="F830" i="16"/>
  <c r="F257" i="16"/>
  <c r="F3011" i="16"/>
  <c r="F3409" i="16"/>
  <c r="F2646" i="16"/>
  <c r="F2315" i="16"/>
  <c r="F3097" i="16"/>
  <c r="F3600" i="16"/>
  <c r="F3400" i="16"/>
  <c r="F3399" i="16"/>
  <c r="F2550" i="16"/>
  <c r="F2526" i="16"/>
  <c r="F3419" i="16"/>
  <c r="F1077" i="16"/>
  <c r="F2705" i="16"/>
  <c r="F2662" i="16"/>
  <c r="F2215" i="16"/>
  <c r="F2377" i="16"/>
  <c r="F1673" i="16"/>
  <c r="F600" i="16"/>
  <c r="F1302" i="16"/>
  <c r="F1217" i="16"/>
  <c r="F918" i="16"/>
  <c r="F1689" i="16"/>
  <c r="F1849" i="16"/>
  <c r="F1598" i="16"/>
  <c r="F1191" i="16"/>
  <c r="F1614" i="16"/>
  <c r="F2112" i="16"/>
  <c r="F1814" i="16"/>
  <c r="F805" i="16"/>
  <c r="F1992" i="16"/>
  <c r="F948" i="16"/>
  <c r="F1631" i="16"/>
  <c r="F1775" i="16"/>
  <c r="F1937" i="16"/>
  <c r="F29" i="16"/>
  <c r="F902" i="16"/>
  <c r="F1448" i="16"/>
  <c r="F382" i="16"/>
  <c r="F339" i="16"/>
  <c r="F1308" i="16"/>
  <c r="F303" i="16"/>
  <c r="F2979" i="16"/>
  <c r="F1151" i="16"/>
  <c r="F3105" i="16"/>
  <c r="F3204" i="16"/>
  <c r="F3561" i="16"/>
  <c r="F2406" i="16"/>
  <c r="F2760" i="16"/>
  <c r="F2504" i="16"/>
  <c r="F1409" i="16"/>
  <c r="F1892" i="16"/>
  <c r="F1390" i="16"/>
  <c r="F2013" i="16"/>
  <c r="F1178" i="16"/>
  <c r="F1062" i="16"/>
  <c r="F1403" i="16"/>
  <c r="F1942" i="16"/>
  <c r="F215" i="16"/>
  <c r="F790" i="16"/>
  <c r="F2206" i="16"/>
  <c r="F1545" i="16"/>
  <c r="F152" i="16"/>
  <c r="F116" i="16"/>
  <c r="F218" i="16"/>
  <c r="F97" i="16"/>
  <c r="F3655" i="16"/>
  <c r="F3370" i="16"/>
  <c r="F3236" i="16"/>
  <c r="F1823" i="16"/>
  <c r="F1304" i="16"/>
  <c r="F803" i="16"/>
  <c r="F1066" i="16"/>
  <c r="F1212" i="16"/>
  <c r="F1485" i="16"/>
  <c r="F677" i="16"/>
  <c r="F41" i="16"/>
  <c r="F3163" i="16"/>
  <c r="F1645" i="16"/>
  <c r="F910" i="16"/>
  <c r="F3283" i="16"/>
  <c r="F1875" i="16"/>
  <c r="F1029" i="16"/>
  <c r="F227" i="16"/>
  <c r="F1579" i="16"/>
  <c r="F1503" i="16"/>
  <c r="F875" i="16"/>
  <c r="F626" i="16"/>
  <c r="F2799" i="16"/>
  <c r="F1945" i="16"/>
  <c r="F928" i="16"/>
  <c r="F130" i="16"/>
  <c r="F3039" i="16"/>
  <c r="F2912" i="16"/>
  <c r="F3327" i="16"/>
  <c r="F2541" i="16"/>
  <c r="F2793" i="16"/>
  <c r="F1162" i="16"/>
  <c r="F2277" i="16"/>
  <c r="F1917" i="16"/>
  <c r="F2544" i="16"/>
  <c r="F1011" i="16"/>
  <c r="F247" i="16"/>
  <c r="F122" i="16"/>
  <c r="F2394" i="16"/>
  <c r="F418" i="16"/>
  <c r="F1467" i="16"/>
  <c r="F1889" i="16"/>
  <c r="F129" i="16"/>
  <c r="F543" i="16"/>
  <c r="F719" i="16"/>
  <c r="F2334" i="16"/>
  <c r="F3622" i="16"/>
  <c r="F919" i="16"/>
  <c r="F507" i="16"/>
  <c r="F92" i="16"/>
  <c r="F807" i="16"/>
  <c r="F197" i="16"/>
  <c r="F710" i="16"/>
  <c r="F3073" i="16"/>
  <c r="F3119" i="16"/>
  <c r="F3643" i="16"/>
  <c r="F2384" i="16"/>
  <c r="F2672" i="16"/>
  <c r="F1951" i="16"/>
  <c r="F1374" i="16"/>
  <c r="F3209" i="16"/>
  <c r="F1349" i="16"/>
  <c r="F1832" i="16"/>
  <c r="F1159" i="16"/>
  <c r="F970" i="16"/>
  <c r="F1250" i="16"/>
  <c r="F1573" i="16"/>
  <c r="F183" i="16"/>
  <c r="F713" i="16"/>
  <c r="F1885" i="16"/>
  <c r="F1462" i="16"/>
  <c r="F603" i="16"/>
  <c r="F205" i="16"/>
  <c r="F20" i="16"/>
  <c r="F3661" i="16"/>
  <c r="F1031" i="16"/>
  <c r="F847" i="16"/>
  <c r="F306" i="16"/>
  <c r="F2752" i="16"/>
  <c r="F3299" i="16"/>
  <c r="F1891" i="16"/>
  <c r="F3087" i="16"/>
  <c r="F2422" i="16"/>
  <c r="F1187" i="16"/>
  <c r="F2455" i="16"/>
  <c r="F707" i="16"/>
  <c r="F993" i="16"/>
  <c r="F2983" i="16"/>
  <c r="F1733" i="16"/>
  <c r="F1549" i="16"/>
  <c r="F177" i="16"/>
  <c r="F154" i="16"/>
  <c r="F196" i="16"/>
  <c r="F2400" i="16"/>
  <c r="F898" i="16"/>
  <c r="F1998" i="16"/>
  <c r="F445" i="16"/>
  <c r="F202" i="16"/>
  <c r="F3219" i="16"/>
  <c r="F1491" i="16"/>
  <c r="F3112" i="16"/>
  <c r="F3614" i="16"/>
  <c r="F2891" i="16"/>
  <c r="F514" i="16"/>
  <c r="F1513" i="16"/>
  <c r="F1022" i="16"/>
  <c r="F203" i="16"/>
  <c r="F2046" i="16"/>
  <c r="F2001" i="16"/>
  <c r="F1087" i="16"/>
  <c r="F3317" i="16"/>
  <c r="F1944" i="16"/>
  <c r="F1727" i="16"/>
  <c r="F862" i="16"/>
  <c r="F3000" i="16"/>
  <c r="F3398" i="16"/>
  <c r="F2580" i="16"/>
  <c r="F1121" i="16"/>
  <c r="F2129" i="16"/>
  <c r="F654" i="16"/>
  <c r="F785" i="16"/>
  <c r="F2952" i="16"/>
  <c r="F3170" i="16"/>
  <c r="F2647" i="16"/>
  <c r="F2519" i="16"/>
  <c r="F1754" i="16"/>
  <c r="F3566" i="16"/>
  <c r="F2614" i="16"/>
  <c r="F2344" i="16"/>
  <c r="F184" i="16"/>
  <c r="F3459" i="16"/>
  <c r="F3057" i="16"/>
  <c r="F3080" i="16"/>
  <c r="F3645" i="16"/>
  <c r="F3275" i="16"/>
  <c r="F2652" i="16"/>
  <c r="F1933" i="16"/>
  <c r="F1339" i="16"/>
  <c r="F2843" i="16"/>
  <c r="F1261" i="16"/>
  <c r="F1563" i="16"/>
  <c r="F1064" i="16"/>
  <c r="F1901" i="16"/>
  <c r="F1231" i="16"/>
  <c r="F1548" i="16"/>
  <c r="F55" i="16"/>
  <c r="F689" i="16"/>
  <c r="F895" i="16"/>
  <c r="F1309" i="16"/>
  <c r="F635" i="16"/>
  <c r="F292" i="16"/>
  <c r="F1052" i="16"/>
  <c r="F3443" i="16"/>
  <c r="F2632" i="16"/>
  <c r="F2691" i="16"/>
  <c r="F1735" i="16"/>
  <c r="F2624" i="16"/>
  <c r="F1110" i="16"/>
  <c r="F1744" i="16"/>
  <c r="F591" i="16"/>
  <c r="F170" i="16"/>
  <c r="F1109" i="16"/>
  <c r="F930" i="16"/>
  <c r="F1353" i="16"/>
  <c r="F457" i="16"/>
  <c r="F821" i="16"/>
  <c r="F3124" i="16"/>
  <c r="F3424" i="16"/>
  <c r="F2908" i="16"/>
  <c r="F1139" i="16"/>
  <c r="F982" i="16"/>
  <c r="F1290" i="16"/>
  <c r="F1068" i="16"/>
  <c r="F232" i="16"/>
  <c r="F3101" i="16"/>
  <c r="F2323" i="16"/>
  <c r="F2096" i="16"/>
  <c r="F3069" i="16"/>
  <c r="F1420" i="16"/>
  <c r="F260" i="16"/>
  <c r="F3187" i="16"/>
  <c r="F3083" i="16"/>
  <c r="F482" i="16"/>
  <c r="F1132" i="16"/>
  <c r="F115" i="16"/>
  <c r="F3590" i="16"/>
  <c r="F2860" i="16"/>
  <c r="F2877" i="16"/>
  <c r="F1926" i="16"/>
  <c r="F2181" i="16"/>
  <c r="F1888" i="16"/>
  <c r="F2055" i="16"/>
  <c r="F32" i="16"/>
  <c r="F911" i="16"/>
  <c r="F305" i="16"/>
  <c r="F298" i="16"/>
  <c r="F960" i="16"/>
  <c r="F394" i="16"/>
  <c r="F3237" i="16"/>
  <c r="F504" i="16"/>
  <c r="F828" i="16"/>
  <c r="F3331" i="16"/>
  <c r="F3225" i="16"/>
  <c r="F3572" i="16"/>
  <c r="F3207" i="16"/>
  <c r="F3126" i="16"/>
  <c r="F2464" i="16"/>
  <c r="F1805" i="16"/>
  <c r="F1269" i="16"/>
  <c r="F3308" i="16"/>
  <c r="F771" i="16"/>
  <c r="F1033" i="16"/>
  <c r="F1004" i="16"/>
  <c r="F1688" i="16"/>
  <c r="F1359" i="16"/>
  <c r="F1419" i="16"/>
  <c r="F2109" i="16"/>
  <c r="F665" i="16"/>
  <c r="F1632" i="16"/>
  <c r="F1012" i="16"/>
  <c r="F53" i="16"/>
  <c r="F3242" i="16"/>
  <c r="F2143" i="16"/>
  <c r="F903" i="16"/>
  <c r="F3323" i="16"/>
  <c r="F1450" i="16"/>
  <c r="F289" i="16"/>
  <c r="F3075" i="16"/>
  <c r="F334" i="16"/>
  <c r="F1340" i="16"/>
  <c r="F185" i="16"/>
  <c r="F3043" i="16"/>
  <c r="F2796" i="16"/>
  <c r="F3567" i="16"/>
  <c r="F2832" i="16"/>
  <c r="F2717" i="16"/>
  <c r="F2714" i="16"/>
  <c r="F2326" i="16"/>
  <c r="F2539" i="16"/>
  <c r="F3093" i="16"/>
  <c r="F1034" i="16"/>
  <c r="F1808" i="16"/>
  <c r="F2094" i="16"/>
  <c r="F2090" i="16"/>
  <c r="F1401" i="16"/>
  <c r="F1332" i="16"/>
  <c r="F470" i="16"/>
  <c r="F1812" i="16"/>
  <c r="F1965" i="16"/>
  <c r="F772" i="16"/>
  <c r="F733" i="16"/>
  <c r="F142" i="16"/>
  <c r="F33" i="16"/>
  <c r="F353" i="16"/>
  <c r="F49" i="16"/>
  <c r="F2637" i="16"/>
  <c r="F2149" i="16"/>
  <c r="F952" i="16"/>
  <c r="F1777" i="16"/>
  <c r="F2107" i="16"/>
  <c r="F708" i="16"/>
  <c r="F576" i="16"/>
  <c r="F2787" i="16"/>
  <c r="F2590" i="16"/>
  <c r="F3629" i="16"/>
  <c r="F3231" i="16"/>
  <c r="F1606" i="16"/>
  <c r="F2234" i="16"/>
  <c r="F1005" i="16"/>
  <c r="F1709" i="16"/>
  <c r="F976" i="16"/>
  <c r="F897" i="16"/>
  <c r="F2768" i="16"/>
  <c r="F638" i="16"/>
  <c r="F3474" i="16"/>
  <c r="F2554" i="16"/>
  <c r="F2597" i="16"/>
  <c r="F2783" i="16"/>
  <c r="F1623" i="16"/>
  <c r="F2775" i="16"/>
  <c r="F994" i="16"/>
  <c r="F1665" i="16"/>
  <c r="F944" i="16"/>
  <c r="F882" i="16"/>
  <c r="F1294" i="16"/>
  <c r="F245" i="16"/>
  <c r="F549" i="16"/>
  <c r="F85" i="16"/>
  <c r="F2213" i="16"/>
  <c r="F1588" i="16"/>
  <c r="F728" i="16"/>
  <c r="F1558" i="16"/>
  <c r="F567" i="16"/>
  <c r="F959" i="16"/>
  <c r="F679" i="16"/>
  <c r="F3426" i="16"/>
  <c r="F2426" i="16"/>
  <c r="F2177" i="16"/>
  <c r="F1676" i="16"/>
  <c r="F2240" i="16"/>
  <c r="F696" i="16"/>
  <c r="F992" i="16"/>
  <c r="F1536" i="16"/>
  <c r="F2074" i="16"/>
  <c r="F166" i="16"/>
  <c r="F3589" i="16"/>
  <c r="F568" i="16"/>
  <c r="F2257" i="16"/>
  <c r="F846" i="16"/>
  <c r="F2300" i="16"/>
  <c r="F1305" i="16"/>
  <c r="F1834" i="16"/>
  <c r="F2931" i="16"/>
  <c r="F2737" i="16"/>
  <c r="F3365" i="16"/>
  <c r="F2679" i="16"/>
  <c r="F3355" i="16"/>
  <c r="F3433" i="16"/>
  <c r="F2174" i="16"/>
  <c r="F2147" i="16"/>
  <c r="F3003" i="16"/>
  <c r="F984" i="16"/>
  <c r="F1783" i="16"/>
  <c r="F1806" i="16"/>
  <c r="F1800" i="16"/>
  <c r="F1335" i="16"/>
  <c r="F1245" i="16"/>
  <c r="F458" i="16"/>
  <c r="F1643" i="16"/>
  <c r="F894" i="16"/>
  <c r="F745" i="16"/>
  <c r="F811" i="16"/>
  <c r="F487" i="16"/>
  <c r="F2915" i="16"/>
  <c r="F2682" i="16"/>
  <c r="F3140" i="16"/>
  <c r="F3316" i="16"/>
  <c r="F1820" i="16"/>
  <c r="F1802" i="16"/>
  <c r="F2840" i="16"/>
  <c r="F1016" i="16"/>
  <c r="F1690" i="16"/>
  <c r="F1313" i="16"/>
  <c r="F1185" i="16"/>
  <c r="F1262" i="16"/>
  <c r="F2440" i="16"/>
  <c r="F1678" i="16"/>
  <c r="F459" i="16"/>
  <c r="F61" i="16"/>
  <c r="F2617" i="16"/>
  <c r="F1788" i="16"/>
  <c r="F1674" i="16"/>
  <c r="F888" i="16"/>
  <c r="F1647" i="16"/>
  <c r="F1248" i="16"/>
  <c r="F1728" i="16"/>
  <c r="F1243" i="16"/>
  <c r="F217" i="16"/>
  <c r="F518" i="16"/>
  <c r="F73" i="16"/>
  <c r="F3159" i="16"/>
  <c r="F1724" i="16"/>
  <c r="F1445" i="16"/>
  <c r="F856" i="16"/>
  <c r="F1601" i="16"/>
  <c r="F1229" i="16"/>
  <c r="F726" i="16"/>
  <c r="F1170" i="16"/>
  <c r="F192" i="16"/>
  <c r="F3442" i="16"/>
  <c r="F2536" i="16"/>
  <c r="F3035" i="16"/>
  <c r="F2696" i="16"/>
  <c r="F1692" i="16"/>
  <c r="F1321" i="16"/>
  <c r="F2730" i="16"/>
  <c r="F983" i="16"/>
  <c r="F1343" i="16"/>
  <c r="F1169" i="16"/>
  <c r="F880" i="16"/>
  <c r="F777" i="16"/>
  <c r="F927" i="16"/>
  <c r="F275" i="16"/>
  <c r="F548" i="16"/>
  <c r="F358" i="16"/>
  <c r="F2996" i="16"/>
  <c r="F2676" i="16"/>
  <c r="F1464" i="16"/>
  <c r="F2687" i="16"/>
  <c r="F951" i="16"/>
  <c r="F2332" i="16"/>
  <c r="F942" i="16"/>
  <c r="F3276" i="16"/>
  <c r="F2654" i="16"/>
  <c r="F2168" i="16"/>
  <c r="F1232" i="16"/>
  <c r="F1025" i="16"/>
  <c r="F742" i="16"/>
  <c r="F3154" i="16"/>
  <c r="F2039" i="16"/>
  <c r="F77" i="16"/>
  <c r="F2466" i="16"/>
  <c r="F2836" i="16"/>
  <c r="F3300" i="16"/>
  <c r="F1666" i="16"/>
  <c r="F3230" i="16"/>
  <c r="F2924" i="16"/>
  <c r="F2540" i="16"/>
  <c r="F2457" i="16"/>
  <c r="F2250" i="16"/>
  <c r="F877" i="16"/>
  <c r="F876" i="16"/>
  <c r="F1956" i="16"/>
  <c r="F2030" i="16"/>
  <c r="F1268" i="16"/>
  <c r="F1702" i="16"/>
  <c r="F752" i="16"/>
  <c r="F1721" i="16"/>
  <c r="F428" i="16"/>
  <c r="F1594" i="16"/>
  <c r="F1679" i="16"/>
  <c r="F193" i="16"/>
  <c r="F659" i="16"/>
  <c r="F188" i="16"/>
  <c r="F3585" i="16"/>
  <c r="F2814" i="16"/>
  <c r="F3626" i="16"/>
  <c r="F1298" i="16"/>
  <c r="F3191" i="16"/>
  <c r="F2823" i="16"/>
  <c r="F2463" i="16"/>
  <c r="F2312" i="16"/>
  <c r="F2180" i="16"/>
  <c r="F813" i="16"/>
  <c r="F780" i="16"/>
  <c r="F1668" i="16"/>
  <c r="F1952" i="16"/>
  <c r="F1209" i="16"/>
  <c r="F1572" i="16"/>
  <c r="F652" i="16"/>
  <c r="F1329" i="16"/>
  <c r="F416" i="16"/>
  <c r="F1524" i="16"/>
  <c r="F261" i="16"/>
  <c r="F399" i="16"/>
  <c r="F229" i="16"/>
  <c r="F3569" i="16"/>
  <c r="F2663" i="16"/>
  <c r="F3482" i="16"/>
  <c r="F2831" i="16"/>
  <c r="F2341" i="16"/>
  <c r="F3471" i="16"/>
  <c r="F2170" i="16"/>
  <c r="F2286" i="16"/>
  <c r="F2816" i="16"/>
  <c r="F3543" i="16"/>
  <c r="F2134" i="16"/>
  <c r="F1319" i="16"/>
  <c r="F1899" i="16"/>
  <c r="F1190" i="16"/>
  <c r="F766" i="16"/>
  <c r="F628" i="16"/>
  <c r="F1249" i="16"/>
  <c r="F404" i="16"/>
  <c r="F66" i="16"/>
  <c r="F276" i="16"/>
  <c r="F413" i="16"/>
  <c r="F317" i="16"/>
  <c r="F3537" i="16"/>
  <c r="F2461" i="16"/>
  <c r="F3296" i="16"/>
  <c r="F2788" i="16"/>
  <c r="F3311" i="16"/>
  <c r="F2951" i="16"/>
  <c r="F2023" i="16"/>
  <c r="F2120" i="16"/>
  <c r="F2766" i="16"/>
  <c r="F3166" i="16"/>
  <c r="F2095" i="16"/>
  <c r="F981" i="16"/>
  <c r="F1848" i="16"/>
  <c r="F1168" i="16"/>
  <c r="F629" i="16"/>
  <c r="F604" i="16"/>
  <c r="F896" i="16"/>
  <c r="F3339" i="16"/>
  <c r="F2542" i="16"/>
  <c r="F1990" i="16"/>
  <c r="F1557" i="16"/>
  <c r="F2248" i="16"/>
  <c r="F126" i="16"/>
  <c r="F479" i="16"/>
  <c r="F2295" i="16"/>
  <c r="F1487" i="16"/>
  <c r="F3164" i="16"/>
  <c r="F2513" i="16"/>
  <c r="F1913" i="16"/>
  <c r="F1345" i="16"/>
  <c r="F1206" i="16"/>
  <c r="F423" i="16"/>
  <c r="F455" i="16"/>
  <c r="F2126" i="16"/>
  <c r="F776" i="16"/>
  <c r="F351" i="16"/>
  <c r="F2021" i="16"/>
  <c r="F999" i="16"/>
  <c r="F2626" i="16"/>
  <c r="F1344" i="16"/>
  <c r="F2495" i="16"/>
  <c r="F321" i="16"/>
  <c r="F1994" i="16"/>
  <c r="F2100" i="16"/>
  <c r="F2276" i="16"/>
  <c r="F2179" i="16"/>
  <c r="F427" i="16"/>
  <c r="F2093" i="16"/>
  <c r="F210" i="16"/>
  <c r="F2256" i="16"/>
  <c r="F2822" i="16"/>
  <c r="F2598" i="16"/>
  <c r="F1625" i="16"/>
  <c r="F106" i="16"/>
  <c r="F2670" i="16"/>
  <c r="F181" i="16"/>
  <c r="F2057" i="16"/>
  <c r="F414" i="16"/>
  <c r="F3380" i="16"/>
  <c r="F693" i="16"/>
  <c r="F472" i="16"/>
  <c r="F3291" i="16"/>
  <c r="F2358" i="16"/>
  <c r="F1664" i="16"/>
  <c r="F114" i="16"/>
  <c r="F345" i="16"/>
  <c r="F3501" i="16"/>
  <c r="F1220" i="16"/>
  <c r="F2887" i="16"/>
  <c r="F1532" i="16"/>
  <c r="F700" i="16"/>
  <c r="F411" i="16"/>
  <c r="F1188" i="16"/>
  <c r="F1974" i="16"/>
  <c r="F545" i="16"/>
  <c r="F751" i="16"/>
  <c r="F3031" i="16"/>
  <c r="F3173" i="16"/>
  <c r="F925" i="16"/>
  <c r="F1421" i="16"/>
  <c r="F3127" i="16"/>
  <c r="F967" i="16"/>
  <c r="F3088" i="16"/>
  <c r="F1301" i="16"/>
  <c r="F881" i="16"/>
  <c r="F2968" i="16"/>
  <c r="F1198" i="16"/>
  <c r="F246" i="16"/>
  <c r="F1040" i="16"/>
  <c r="F2706" i="16"/>
  <c r="F673" i="16"/>
  <c r="F1929" i="16"/>
  <c r="F31" i="16"/>
  <c r="F774" i="16"/>
  <c r="F2342" i="16"/>
  <c r="F761" i="16"/>
  <c r="F3068" i="16"/>
  <c r="F338" i="16"/>
  <c r="F2020" i="16"/>
  <c r="F624" i="16"/>
  <c r="F1928" i="16"/>
  <c r="F1910" i="16"/>
  <c r="F2279" i="16"/>
  <c r="F623" i="16"/>
  <c r="F1979" i="16"/>
  <c r="F2184" i="16"/>
  <c r="F1615" i="16"/>
  <c r="F1710" i="16"/>
  <c r="F1597" i="16"/>
  <c r="F2937" i="16"/>
  <c r="F2351" i="16"/>
  <c r="F756" i="16"/>
  <c r="F1192" i="16"/>
  <c r="F3344" i="16"/>
  <c r="F1131" i="16"/>
  <c r="F765" i="16"/>
  <c r="F534" i="16"/>
  <c r="F3465" i="16"/>
  <c r="F102" i="16"/>
  <c r="F3320" i="16"/>
  <c r="F390" i="16"/>
  <c r="F3439" i="16"/>
  <c r="F1204" i="16"/>
  <c r="F2726" i="16"/>
  <c r="F1469" i="16"/>
  <c r="F688" i="16"/>
  <c r="F439" i="16"/>
  <c r="F3562" i="16"/>
  <c r="F676" i="16"/>
  <c r="F3461" i="16"/>
  <c r="F2070" i="16"/>
  <c r="F943" i="16"/>
  <c r="F2665" i="16"/>
  <c r="F3517" i="16"/>
  <c r="F1037" i="16"/>
  <c r="F406" i="16"/>
  <c r="F2222" i="16"/>
  <c r="F1877" i="16"/>
  <c r="F1997" i="16"/>
  <c r="F602" i="16"/>
  <c r="F1919" i="16"/>
  <c r="F2073" i="16"/>
  <c r="F2698" i="16"/>
  <c r="F2512" i="16"/>
  <c r="F2490" i="16"/>
  <c r="F747" i="16"/>
  <c r="F2201" i="16"/>
  <c r="F2482" i="16"/>
  <c r="F636" i="16"/>
  <c r="F3329" i="16"/>
  <c r="F392" i="16"/>
  <c r="F3354" i="16"/>
  <c r="F361" i="16"/>
  <c r="F2905" i="16"/>
  <c r="F639" i="16"/>
  <c r="F718" i="16"/>
  <c r="F2852" i="16"/>
  <c r="F1525" i="16"/>
  <c r="F2369" i="16"/>
  <c r="F3367" i="16"/>
  <c r="F731" i="16"/>
  <c r="F520" i="16"/>
  <c r="F2984" i="16"/>
  <c r="F592" i="16"/>
  <c r="F3341" i="16"/>
  <c r="F2545" i="16"/>
  <c r="F1032" i="16"/>
  <c r="F2514" i="16"/>
  <c r="F2078" i="16"/>
  <c r="F3265" i="16"/>
  <c r="F2284" i="16"/>
  <c r="F2960" i="16"/>
  <c r="F822" i="16"/>
  <c r="F2330" i="16"/>
  <c r="F1223" i="16"/>
  <c r="F299" i="16"/>
  <c r="F503" i="16"/>
  <c r="F3295" i="16"/>
  <c r="F90" i="16"/>
  <c r="F2750" i="16"/>
  <c r="F782" i="16"/>
  <c r="F2909" i="16"/>
  <c r="F2102" i="16"/>
  <c r="F1179" i="16"/>
  <c r="F1717" i="16"/>
  <c r="F2845" i="16"/>
  <c r="F263" i="16"/>
  <c r="F1300" i="16"/>
  <c r="F2467" i="16"/>
  <c r="F2685" i="16"/>
  <c r="F352" i="16"/>
  <c r="F1838" i="16"/>
  <c r="F180" i="16"/>
  <c r="F3249" i="16"/>
  <c r="F3511" i="16"/>
  <c r="F178" i="16"/>
  <c r="F337" i="16"/>
  <c r="F2976" i="16"/>
  <c r="F495" i="16"/>
  <c r="F3518" i="16"/>
  <c r="F2630" i="16"/>
  <c r="F2586" i="16"/>
  <c r="F1383" i="16"/>
  <c r="F3504" i="16"/>
  <c r="F841" i="16"/>
  <c r="F344" i="16"/>
  <c r="F2709" i="16"/>
  <c r="F2690" i="16"/>
  <c r="F2510" i="16"/>
  <c r="F1947" i="16"/>
  <c r="F1738" i="16"/>
  <c r="F988" i="16"/>
  <c r="F800" i="16"/>
  <c r="F715" i="16"/>
  <c r="F1972" i="16"/>
  <c r="F2470" i="16"/>
  <c r="F2075" i="16"/>
  <c r="F3361" i="16"/>
  <c r="F1941" i="16"/>
  <c r="F2065" i="16"/>
  <c r="F1723" i="16"/>
  <c r="F380" i="16"/>
  <c r="F3084" i="16"/>
  <c r="F349" i="16"/>
  <c r="F3038" i="16"/>
  <c r="F325" i="16"/>
  <c r="F3576" i="16"/>
  <c r="F1600" i="16"/>
  <c r="F311" i="16"/>
  <c r="F3477" i="16"/>
  <c r="F1977" i="16"/>
  <c r="F1610" i="16"/>
  <c r="F1254" i="16"/>
  <c r="F78" i="16"/>
  <c r="F408" i="16"/>
  <c r="F580" i="16"/>
  <c r="F2099" i="16"/>
  <c r="L9" i="16" l="1"/>
  <c r="M9" i="16" s="1"/>
  <c r="L8" i="16"/>
  <c r="M8" i="16" s="1"/>
  <c r="L7" i="16" a="1"/>
  <c r="L7" i="16" s="1"/>
  <c r="I1002" i="16"/>
  <c r="I1003" i="16"/>
  <c r="I181" i="16"/>
  <c r="F8" i="16"/>
  <c r="G8" i="16" s="1"/>
  <c r="I995" i="16"/>
  <c r="I447" i="16"/>
  <c r="I608" i="16"/>
  <c r="I29" i="16"/>
  <c r="I305" i="16"/>
  <c r="I566" i="16"/>
  <c r="I669" i="16"/>
  <c r="I638" i="16"/>
  <c r="I960" i="16"/>
  <c r="I198" i="16"/>
  <c r="I825" i="16"/>
  <c r="I459" i="16"/>
  <c r="I480" i="16"/>
  <c r="I113" i="16"/>
  <c r="I598" i="16"/>
  <c r="I728" i="16"/>
  <c r="I171" i="16"/>
  <c r="I109" i="16"/>
  <c r="I540" i="16"/>
  <c r="I338" i="16"/>
  <c r="I567" i="16"/>
  <c r="I842" i="16"/>
  <c r="I1004" i="16"/>
  <c r="I937" i="16"/>
  <c r="I895" i="16"/>
  <c r="I796" i="16"/>
  <c r="I766" i="16"/>
  <c r="I75" i="16"/>
  <c r="I251" i="16"/>
  <c r="I187" i="16"/>
  <c r="I759" i="16"/>
  <c r="I51" i="16"/>
  <c r="I347" i="16"/>
  <c r="I919" i="16"/>
  <c r="I389" i="16"/>
  <c r="I624" i="16"/>
  <c r="I131" i="16"/>
  <c r="I667" i="16"/>
  <c r="I452" i="16"/>
  <c r="I673" i="16"/>
  <c r="I612" i="16"/>
  <c r="I235" i="16"/>
  <c r="I221" i="16"/>
  <c r="I906" i="16"/>
  <c r="I177" i="16"/>
  <c r="I738" i="16"/>
  <c r="I709" i="16"/>
  <c r="I363" i="16"/>
  <c r="I683" i="16"/>
  <c r="I949" i="16"/>
  <c r="I108" i="16"/>
  <c r="I487" i="16"/>
  <c r="I257" i="16"/>
  <c r="I96" i="16"/>
  <c r="I668" i="16"/>
  <c r="I523" i="16"/>
  <c r="I972" i="16"/>
  <c r="I416" i="16"/>
  <c r="I623" i="16"/>
  <c r="I122" i="16"/>
  <c r="I488" i="16"/>
  <c r="I279" i="16"/>
  <c r="I439" i="16"/>
  <c r="I232" i="16"/>
  <c r="I463" i="16"/>
  <c r="I756" i="16"/>
  <c r="I629" i="16"/>
  <c r="I719" i="16"/>
  <c r="I121" i="16"/>
  <c r="I757" i="16"/>
  <c r="I126" i="16"/>
  <c r="I657" i="16"/>
  <c r="I883" i="16"/>
  <c r="I803" i="16"/>
  <c r="I976" i="16"/>
  <c r="I588" i="16"/>
  <c r="I921" i="16"/>
  <c r="I59" i="16"/>
  <c r="I340" i="16"/>
  <c r="I146" i="16"/>
  <c r="I258" i="16"/>
  <c r="I354" i="16"/>
  <c r="I324" i="16"/>
  <c r="I422" i="16"/>
  <c r="I522" i="16"/>
  <c r="I229" i="16"/>
  <c r="I517" i="16"/>
  <c r="I458" i="16"/>
  <c r="I822" i="16"/>
  <c r="I708" i="16"/>
  <c r="I438" i="16"/>
  <c r="I491" i="16"/>
  <c r="I625" i="16"/>
  <c r="I56" i="16"/>
  <c r="I857" i="16"/>
  <c r="I696" i="16"/>
  <c r="I224" i="16"/>
  <c r="I494" i="16"/>
  <c r="I179" i="16"/>
  <c r="I133" i="16"/>
  <c r="I196" i="16"/>
  <c r="I520" i="16"/>
  <c r="I873" i="16"/>
  <c r="I466" i="16"/>
  <c r="I676" i="16"/>
  <c r="I197" i="16"/>
  <c r="I426" i="16"/>
  <c r="I661" i="16"/>
  <c r="I616" i="16"/>
  <c r="I574" i="16"/>
  <c r="I992" i="16"/>
  <c r="I880" i="16"/>
  <c r="I688" i="16"/>
  <c r="I61" i="16"/>
  <c r="I665" i="16"/>
  <c r="I42" i="16"/>
  <c r="I412" i="16"/>
  <c r="I134" i="16"/>
  <c r="I851" i="16"/>
  <c r="I674" i="16"/>
  <c r="I453" i="16"/>
  <c r="I155" i="16"/>
  <c r="I514" i="16"/>
  <c r="L10" i="16"/>
  <c r="M10" i="16" s="1"/>
  <c r="I980" i="16"/>
  <c r="I833" i="16"/>
  <c r="I954" i="16"/>
  <c r="I930" i="16"/>
  <c r="I863" i="16"/>
  <c r="I478" i="16"/>
  <c r="I227" i="16"/>
  <c r="I191" i="16"/>
  <c r="I552" i="16"/>
  <c r="I271" i="16"/>
  <c r="I477" i="16"/>
  <c r="I899" i="16"/>
  <c r="I764" i="16"/>
  <c r="I586" i="16"/>
  <c r="I737" i="16"/>
  <c r="I368" i="16"/>
  <c r="I15" i="16"/>
  <c r="I528" i="16"/>
  <c r="I230" i="16"/>
  <c r="I773" i="16"/>
  <c r="I148" i="16"/>
  <c r="I158" i="16"/>
  <c r="I252" i="16"/>
  <c r="I63" i="16"/>
  <c r="I481" i="16"/>
  <c r="I1011" i="16"/>
  <c r="I892" i="16"/>
  <c r="I48" i="16"/>
  <c r="I926" i="16"/>
  <c r="I901" i="16"/>
  <c r="I810" i="16"/>
  <c r="I82" i="16"/>
  <c r="I543" i="16"/>
  <c r="I874" i="16"/>
  <c r="I31" i="16"/>
  <c r="I399" i="16"/>
  <c r="I468" i="16"/>
  <c r="I188" i="16"/>
  <c r="I342" i="16"/>
  <c r="I87" i="16"/>
  <c r="I392" i="16"/>
  <c r="I337" i="16"/>
  <c r="I716" i="16"/>
  <c r="I510" i="16"/>
  <c r="I353" i="16"/>
  <c r="I915" i="16"/>
  <c r="I662" i="16"/>
  <c r="I205" i="16"/>
  <c r="I454" i="16"/>
  <c r="I237" i="16"/>
  <c r="I511" i="16"/>
  <c r="I846" i="16"/>
  <c r="I680" i="16"/>
  <c r="I542" i="16"/>
  <c r="I263" i="16"/>
  <c r="I713" i="16"/>
  <c r="I1007" i="16"/>
  <c r="I374" i="16"/>
  <c r="I22" i="16"/>
  <c r="I261" i="16"/>
  <c r="I283" i="16"/>
  <c r="I490" i="16"/>
  <c r="I596" i="16"/>
  <c r="I647" i="16"/>
  <c r="I751" i="16"/>
  <c r="I357" i="16"/>
  <c r="I66" i="16"/>
  <c r="I914" i="16"/>
  <c r="I472" i="16"/>
  <c r="I248" i="16"/>
  <c r="I479" i="16"/>
  <c r="I836" i="16"/>
  <c r="I313" i="16"/>
  <c r="I636" i="16"/>
  <c r="I292" i="16"/>
  <c r="I870" i="16"/>
  <c r="I380" i="16"/>
  <c r="I344" i="16"/>
  <c r="I417" i="16"/>
  <c r="I254" i="16"/>
  <c r="I579" i="16"/>
  <c r="I241" i="16"/>
  <c r="I739" i="16"/>
  <c r="I350" i="16"/>
  <c r="I174" i="16"/>
  <c r="I372" i="16"/>
  <c r="I630" i="16"/>
  <c r="I593" i="16"/>
  <c r="I120" i="16"/>
  <c r="I515" i="16"/>
  <c r="I194" i="16"/>
  <c r="I609" i="16"/>
  <c r="I423" i="16"/>
  <c r="I245" i="16"/>
  <c r="I161" i="16"/>
  <c r="I971" i="16"/>
  <c r="I632" i="16"/>
  <c r="I169" i="16"/>
  <c r="I563" i="16"/>
  <c r="I449" i="16"/>
  <c r="I765" i="16"/>
  <c r="I786" i="16"/>
  <c r="I536" i="16"/>
  <c r="I223" i="16"/>
  <c r="I823" i="16"/>
  <c r="I859" i="16"/>
  <c r="I577" i="16"/>
  <c r="I424" i="16"/>
  <c r="I455" i="16"/>
  <c r="I28" i="16"/>
  <c r="I45" i="16"/>
  <c r="I135" i="16"/>
  <c r="I451" i="16"/>
  <c r="M7" i="16"/>
  <c r="I752" i="16"/>
  <c r="I290" i="16"/>
  <c r="I928" i="16"/>
  <c r="I854" i="16"/>
  <c r="I97" i="16"/>
  <c r="I508" i="16"/>
  <c r="I902" i="16"/>
  <c r="I701" i="16"/>
  <c r="I67" i="16"/>
  <c r="I843" i="16"/>
  <c r="I243" i="16"/>
  <c r="I328" i="16"/>
  <c r="I601" i="16"/>
  <c r="I927" i="16"/>
  <c r="I83" i="16"/>
  <c r="I868" i="16"/>
  <c r="I50" i="16"/>
  <c r="I562" i="16"/>
  <c r="I687" i="16"/>
  <c r="I482" i="16"/>
  <c r="I816" i="16"/>
  <c r="I830" i="16"/>
  <c r="I702" i="16"/>
  <c r="I849" i="16"/>
  <c r="I841" i="16"/>
  <c r="I553" i="16"/>
  <c r="I599" i="16"/>
  <c r="I130" i="16"/>
  <c r="I682" i="16"/>
  <c r="I677" i="16"/>
  <c r="I102" i="16"/>
  <c r="I840" i="16"/>
  <c r="I116" i="16"/>
  <c r="I421" i="16"/>
  <c r="I27" i="16"/>
  <c r="I1005" i="16"/>
  <c r="I276" i="16"/>
  <c r="I231" i="16"/>
  <c r="I352" i="16"/>
  <c r="I320" i="16"/>
  <c r="I768" i="16"/>
  <c r="I359" i="16"/>
  <c r="I504" i="16"/>
  <c r="I968" i="16"/>
  <c r="I142" i="16"/>
  <c r="I818" i="16"/>
  <c r="I457" i="16"/>
  <c r="I247" i="16"/>
  <c r="I384" i="16"/>
  <c r="I610" i="16"/>
  <c r="I441" i="16"/>
  <c r="I379" i="16"/>
  <c r="I758" i="16"/>
  <c r="I814" i="16"/>
  <c r="I871" i="16"/>
  <c r="I861" i="16"/>
  <c r="I506" i="16"/>
  <c r="I390" i="16"/>
  <c r="I627" i="16"/>
  <c r="I956" i="16"/>
  <c r="I409" i="16"/>
  <c r="I628" i="16"/>
  <c r="I715" i="16"/>
  <c r="I953" i="16"/>
  <c r="I959" i="16"/>
  <c r="I37" i="16"/>
  <c r="I76" i="16"/>
  <c r="I16" i="16"/>
  <c r="I809" i="16"/>
  <c r="I525" i="16"/>
  <c r="I275" i="16"/>
  <c r="I894" i="16"/>
  <c r="I156" i="16"/>
  <c r="I335" i="16"/>
  <c r="I54" i="16"/>
  <c r="I281" i="16"/>
  <c r="I777" i="16"/>
  <c r="I656" i="16"/>
  <c r="I580" i="16"/>
  <c r="I847" i="16"/>
  <c r="I896" i="16"/>
  <c r="I941" i="16"/>
  <c r="I428" i="16"/>
  <c r="I772" i="16"/>
  <c r="I753" i="16"/>
  <c r="I945" i="16"/>
  <c r="I427" i="16"/>
  <c r="I898" i="16"/>
  <c r="I301" i="16"/>
  <c r="I950" i="16"/>
  <c r="I699" i="16"/>
  <c r="I255" i="16"/>
  <c r="I905" i="16"/>
  <c r="I780" i="16"/>
  <c r="I557" i="16"/>
  <c r="I981" i="16"/>
  <c r="I597" i="16"/>
  <c r="I367" i="16"/>
  <c r="I650" i="16"/>
  <c r="I769" i="16"/>
  <c r="I207" i="16"/>
  <c r="I767" i="16"/>
  <c r="I637" i="16"/>
  <c r="I101" i="16"/>
  <c r="I749" i="16"/>
  <c r="I700" i="16"/>
  <c r="I712" i="16"/>
  <c r="I471" i="16"/>
  <c r="I32" i="16"/>
  <c r="I806" i="16"/>
  <c r="I649" i="16"/>
  <c r="I770" i="16"/>
  <c r="I655" i="16"/>
  <c r="I835" i="16"/>
  <c r="I154" i="16"/>
  <c r="I473" i="16"/>
  <c r="I493" i="16"/>
  <c r="I910" i="16"/>
  <c r="I654" i="16"/>
  <c r="I168" i="16"/>
  <c r="I166" i="16"/>
  <c r="I70" i="16"/>
  <c r="I489" i="16"/>
  <c r="I985" i="16"/>
  <c r="I804" i="16"/>
  <c r="I476" i="16"/>
  <c r="I877" i="16"/>
  <c r="I93" i="16"/>
  <c r="I762" i="16"/>
  <c r="I975" i="16"/>
  <c r="I315" i="16"/>
  <c r="I787" i="16"/>
  <c r="I244" i="16"/>
  <c r="I351" i="16"/>
  <c r="I589" i="16"/>
  <c r="I483" i="16"/>
  <c r="I978" i="16"/>
  <c r="I153" i="16"/>
  <c r="I339" i="16"/>
  <c r="I370" i="16"/>
  <c r="I800" i="16"/>
  <c r="I225" i="16"/>
  <c r="I551" i="16"/>
  <c r="I734" i="16"/>
  <c r="I218" i="16"/>
  <c r="I343" i="16"/>
  <c r="I811" i="16"/>
  <c r="I393" i="16"/>
  <c r="I103" i="16"/>
  <c r="I24" i="16"/>
  <c r="I603" i="16"/>
  <c r="I52" i="16"/>
  <c r="I679" i="16"/>
  <c r="I170" i="16"/>
  <c r="I110" i="16"/>
  <c r="I568" i="16"/>
  <c r="I183" i="16"/>
  <c r="I21" i="16"/>
  <c r="I576" i="16"/>
  <c r="I793" i="16"/>
  <c r="I79" i="16"/>
  <c r="I730" i="16"/>
  <c r="I226" i="16"/>
  <c r="I304" i="16"/>
  <c r="I790" i="16"/>
  <c r="I731" i="16"/>
  <c r="I123" i="16"/>
  <c r="I530" i="16"/>
  <c r="I274" i="16"/>
  <c r="I495" i="16"/>
  <c r="I837" i="16"/>
  <c r="I824" i="16"/>
  <c r="I855" i="16"/>
  <c r="I314" i="16"/>
  <c r="I211" i="16"/>
  <c r="F7" i="16"/>
  <c r="G7" i="16" s="1"/>
  <c r="I95" i="16"/>
  <c r="I220" i="16"/>
  <c r="I644" i="16"/>
  <c r="I321" i="16"/>
  <c r="I774" i="16"/>
  <c r="I388" i="16"/>
  <c r="I761" i="16"/>
  <c r="I784" i="16"/>
  <c r="I717" i="16"/>
  <c r="I259" i="16"/>
  <c r="I801" i="16"/>
  <c r="I832" i="16"/>
  <c r="I132" i="16"/>
  <c r="I81" i="16"/>
  <c r="I445" i="16"/>
  <c r="I201" i="16"/>
  <c r="I689" i="16"/>
  <c r="I502" i="16"/>
  <c r="I729" i="16"/>
  <c r="I962" i="16"/>
  <c r="I60" i="16"/>
  <c r="I965" i="16"/>
  <c r="I922" i="16"/>
  <c r="I100" i="16"/>
  <c r="I298" i="16"/>
  <c r="I754" i="16"/>
  <c r="I794" i="16"/>
  <c r="I269" i="16"/>
  <c r="I583" i="16"/>
  <c r="I296" i="16"/>
  <c r="I316" i="16"/>
  <c r="I26" i="16"/>
  <c r="I46" i="16"/>
  <c r="I659" i="16"/>
  <c r="I88" i="16"/>
  <c r="I829" i="16"/>
  <c r="I431" i="16"/>
  <c r="I590" i="16"/>
  <c r="I78" i="16"/>
  <c r="I947" i="16"/>
  <c r="I602" i="16"/>
  <c r="I864" i="16"/>
  <c r="I852" i="16"/>
  <c r="I124" i="16"/>
  <c r="I904" i="16"/>
  <c r="I268" i="16"/>
  <c r="I888" i="16"/>
  <c r="I934" i="16"/>
  <c r="I151" i="16"/>
  <c r="I419" i="16"/>
  <c r="I442" i="16"/>
  <c r="I72" i="16"/>
  <c r="I214" i="16"/>
  <c r="I940" i="16"/>
  <c r="I858" i="16"/>
  <c r="I80" i="16"/>
  <c r="I957" i="16"/>
  <c r="I844" i="16"/>
  <c r="I381" i="16"/>
  <c r="I745" i="16"/>
  <c r="I385" i="16"/>
  <c r="I319" i="16"/>
  <c r="I265" i="16"/>
  <c r="I106" i="16"/>
  <c r="I415" i="16"/>
  <c r="I785" i="16"/>
  <c r="I402" i="16"/>
  <c r="I295" i="16"/>
  <c r="I714" i="16"/>
  <c r="I273" i="16"/>
  <c r="I233" i="16"/>
  <c r="I212" i="16"/>
  <c r="I182" i="16"/>
  <c r="I395" i="16"/>
  <c r="I591" i="16"/>
  <c r="I202" i="16"/>
  <c r="I291" i="16"/>
  <c r="I951" i="16"/>
  <c r="I401" i="16"/>
  <c r="I145" i="16"/>
  <c r="I144" i="16"/>
  <c r="I531" i="16"/>
  <c r="I666" i="16"/>
  <c r="I435" i="16"/>
  <c r="I236" i="16"/>
  <c r="I128" i="16"/>
  <c r="I160" i="16"/>
  <c r="I866" i="16"/>
  <c r="I533" i="16"/>
  <c r="I690" i="16"/>
  <c r="I30" i="16"/>
  <c r="I303" i="16"/>
  <c r="I74" i="16"/>
  <c r="I760" i="16"/>
  <c r="I267" i="16"/>
  <c r="I943" i="16"/>
  <c r="I544" i="16"/>
  <c r="I306" i="16"/>
  <c r="I497" i="16"/>
  <c r="I242" i="16"/>
  <c r="I186" i="16"/>
  <c r="I705" i="16"/>
  <c r="I740" i="16"/>
  <c r="I157" i="16"/>
  <c r="I396" i="16"/>
  <c r="I783" i="16"/>
  <c r="I284" i="16"/>
  <c r="I246" i="16"/>
  <c r="I213" i="16"/>
  <c r="I199" i="16"/>
  <c r="I326" i="16"/>
  <c r="I565" i="16"/>
  <c r="I619" i="16"/>
  <c r="I43" i="16"/>
  <c r="I176" i="16"/>
  <c r="I394" i="16"/>
  <c r="I750" i="16"/>
  <c r="I470" i="16"/>
  <c r="I723" i="16"/>
  <c r="I89" i="16"/>
  <c r="I932" i="16"/>
  <c r="I911" i="16"/>
  <c r="I484" i="16"/>
  <c r="I293" i="16"/>
  <c r="I485" i="16"/>
  <c r="I277" i="16"/>
  <c r="I812" i="16"/>
  <c r="I195" i="16"/>
  <c r="I521" i="16"/>
  <c r="I613" i="16"/>
  <c r="I499" i="16"/>
  <c r="I216" i="16"/>
  <c r="I203" i="16"/>
  <c r="I35" i="16"/>
  <c r="I19" i="16"/>
  <c r="I185" i="16"/>
  <c r="I725" i="16"/>
  <c r="I58" i="16"/>
  <c r="I446" i="16"/>
  <c r="I418" i="16"/>
  <c r="I720" i="16"/>
  <c r="I686" i="16"/>
  <c r="I634" i="16"/>
  <c r="I25" i="16"/>
  <c r="I440" i="16"/>
  <c r="I882" i="16"/>
  <c r="I942" i="16"/>
  <c r="I645" i="16"/>
  <c r="I984" i="16"/>
  <c r="I887" i="16"/>
  <c r="I260" i="16"/>
  <c r="I141" i="16"/>
  <c r="I238" i="16"/>
  <c r="I513" i="16"/>
  <c r="I365" i="16"/>
  <c r="I34" i="16"/>
  <c r="I549" i="16"/>
  <c r="I115" i="16"/>
  <c r="I735" i="16"/>
  <c r="I744" i="16"/>
  <c r="I570" i="16"/>
  <c r="I671" i="16"/>
  <c r="I792" i="16"/>
  <c r="I663" i="16"/>
  <c r="I57" i="16"/>
  <c r="I736" i="16"/>
  <c r="I691" i="16"/>
  <c r="I988" i="16"/>
  <c r="I325" i="16"/>
  <c r="I373" i="16"/>
  <c r="I147" i="16"/>
  <c r="I206" i="16"/>
  <c r="I834" i="16"/>
  <c r="I838" i="16"/>
  <c r="I652" i="16"/>
  <c r="I913" i="16"/>
  <c r="I827" i="16"/>
  <c r="I681" i="16"/>
  <c r="I646" i="16"/>
  <c r="I516" i="16"/>
  <c r="I69" i="16"/>
  <c r="I456" i="16"/>
  <c r="I876" i="16"/>
  <c r="I403" i="16"/>
  <c r="I963" i="16"/>
  <c r="I979" i="16"/>
  <c r="I732" i="16"/>
  <c r="I631" i="16"/>
  <c r="F11" i="16"/>
  <c r="G11" i="16" s="1"/>
  <c r="I920" i="16"/>
  <c r="I529" i="16"/>
  <c r="I312" i="16"/>
  <c r="I1014" i="16"/>
  <c r="I1000" i="16"/>
  <c r="I948" i="16"/>
  <c r="I977" i="16"/>
  <c r="I620" i="16"/>
  <c r="I614" i="16"/>
  <c r="I364" i="16"/>
  <c r="I302" i="16"/>
  <c r="I848" i="16"/>
  <c r="I465" i="16"/>
  <c r="I582" i="16"/>
  <c r="I503" i="16"/>
  <c r="I329" i="16"/>
  <c r="I434" i="16"/>
  <c r="I44" i="16"/>
  <c r="I309" i="16"/>
  <c r="I779" i="16"/>
  <c r="I437" i="16"/>
  <c r="I18" i="16"/>
  <c r="I444" i="16"/>
  <c r="I360" i="16"/>
  <c r="I763" i="16"/>
  <c r="I707" i="16"/>
  <c r="I635" i="16"/>
  <c r="I159" i="16"/>
  <c r="I821" i="16"/>
  <c r="I189" i="16"/>
  <c r="I798" i="16"/>
  <c r="I872" i="16"/>
  <c r="I791" i="16"/>
  <c r="I704" i="16"/>
  <c r="I509" i="16"/>
  <c r="I432" i="16"/>
  <c r="I448" i="16"/>
  <c r="I240" i="16"/>
  <c r="I512" i="16"/>
  <c r="I594" i="16"/>
  <c r="I286" i="16"/>
  <c r="I184" i="16"/>
  <c r="I742" i="16"/>
  <c r="I119" i="16"/>
  <c r="I107" i="16"/>
  <c r="I897" i="16"/>
  <c r="I348" i="16"/>
  <c r="I865" i="16"/>
  <c r="I584" i="16"/>
  <c r="I802" i="16"/>
  <c r="I501" i="16"/>
  <c r="I537" i="16"/>
  <c r="I505" i="16"/>
  <c r="I743" i="16"/>
  <c r="I36" i="16"/>
  <c r="I541" i="16"/>
  <c r="I788" i="16"/>
  <c r="I867" i="16"/>
  <c r="I297" i="16"/>
  <c r="I356" i="16"/>
  <c r="I38" i="16"/>
  <c r="I307" i="16"/>
  <c r="I375" i="16"/>
  <c r="I450" i="16"/>
  <c r="I633" i="16"/>
  <c r="I17" i="16"/>
  <c r="I68" i="16"/>
  <c r="I486" i="16"/>
  <c r="I917" i="16"/>
  <c r="I1009" i="16"/>
  <c r="I318" i="16"/>
  <c r="I660" i="16"/>
  <c r="I250" i="16"/>
  <c r="I997" i="16"/>
  <c r="I129" i="16"/>
  <c r="I569" i="16"/>
  <c r="I345" i="16"/>
  <c r="I369" i="16"/>
  <c r="I651" i="16"/>
  <c r="I443" i="16"/>
  <c r="I642" i="16"/>
  <c r="I39" i="16"/>
  <c r="I500" i="16"/>
  <c r="I149" i="16"/>
  <c r="I923" i="16"/>
  <c r="I741" i="16"/>
  <c r="I986" i="16"/>
  <c r="I71" i="16"/>
  <c r="I813" i="16"/>
  <c r="I675" i="16"/>
  <c r="I411" i="16"/>
  <c r="I850" i="16"/>
  <c r="I527" i="16"/>
  <c r="I664" i="16"/>
  <c r="I84" i="16"/>
  <c r="I208" i="16"/>
  <c r="I362" i="16"/>
  <c r="I288" i="16"/>
  <c r="I560" i="16"/>
  <c r="I91" i="16"/>
  <c r="I831" i="16"/>
  <c r="I400" i="16"/>
  <c r="I228" i="16"/>
  <c r="F10" i="16"/>
  <c r="G10" i="16" s="1"/>
  <c r="I200" i="16"/>
  <c r="I648" i="16"/>
  <c r="I143" i="16"/>
  <c r="I670" i="16"/>
  <c r="I807" i="16"/>
  <c r="I270" i="16"/>
  <c r="I90" i="16"/>
  <c r="I49" i="16"/>
  <c r="I111" i="16"/>
  <c r="I626" i="16"/>
  <c r="F9" i="16"/>
  <c r="I425" i="16"/>
  <c r="I330" i="16"/>
  <c r="I310" i="16"/>
  <c r="I862" i="16"/>
  <c r="I993" i="16"/>
  <c r="I190" i="16"/>
  <c r="I20" i="16"/>
  <c r="I532" i="16"/>
  <c r="I869" i="16"/>
  <c r="I639" i="16"/>
  <c r="I414" i="16"/>
  <c r="I546" i="16"/>
  <c r="I939" i="16"/>
  <c r="I559" i="16"/>
  <c r="I377" i="16"/>
  <c r="I99" i="16"/>
  <c r="I918" i="16"/>
  <c r="I933" i="16"/>
  <c r="I253" i="16"/>
  <c r="I62" i="16"/>
  <c r="I77" i="16"/>
  <c r="I987" i="16"/>
  <c r="I539" i="16"/>
  <c r="I165" i="16"/>
  <c r="I86" i="16"/>
  <c r="I117" i="16"/>
  <c r="I47" i="16"/>
  <c r="I884" i="16"/>
  <c r="I721" i="16"/>
  <c r="I98" i="16"/>
  <c r="I839" i="16"/>
  <c r="I747" i="16"/>
  <c r="I519" i="16"/>
  <c r="I405" i="16"/>
  <c r="I518" i="16"/>
  <c r="I139" i="16"/>
  <c r="I294" i="16"/>
  <c r="I398" i="16"/>
  <c r="I322" i="16"/>
  <c r="I967" i="16"/>
  <c r="I805" i="16"/>
  <c r="I173" i="16"/>
  <c r="I53" i="16"/>
  <c r="I641" i="16"/>
  <c r="I622" i="16"/>
  <c r="I748" i="16"/>
  <c r="I474" i="16"/>
  <c r="I826" i="16"/>
  <c r="I989" i="16"/>
  <c r="I746" i="16"/>
  <c r="I397" i="16"/>
  <c r="I469" i="16"/>
  <c r="I127" i="16"/>
  <c r="I640" i="16"/>
  <c r="I386" i="16"/>
  <c r="I879" i="16"/>
  <c r="I85" i="16"/>
  <c r="I382" i="16"/>
  <c r="I604" i="16"/>
  <c r="I554" i="16"/>
  <c r="I219" i="16"/>
  <c r="I40" i="16"/>
  <c r="I722" i="16"/>
  <c r="I408" i="16"/>
  <c r="I371" i="16"/>
  <c r="I378" i="16"/>
  <c r="I886" i="16"/>
  <c r="I885" i="16"/>
  <c r="I585" i="16"/>
  <c r="I41" i="16"/>
  <c r="I1001" i="16"/>
  <c r="I907" i="16"/>
  <c r="I538" i="16"/>
  <c r="I138" i="16"/>
  <c r="I1006" i="16"/>
  <c r="I974" i="16"/>
  <c r="I461" i="16"/>
  <c r="I994" i="16"/>
  <c r="I355" i="16"/>
  <c r="I534" i="16"/>
  <c r="I600" i="16"/>
  <c r="I775" i="16"/>
  <c r="I73" i="16"/>
  <c r="I550" i="16"/>
  <c r="I958" i="16"/>
  <c r="I776" i="16"/>
  <c r="I881" i="16"/>
  <c r="I1013" i="16"/>
  <c r="I492" i="16"/>
  <c r="I643" i="16"/>
  <c r="I300" i="16"/>
  <c r="I433" i="16"/>
  <c r="I118" i="16"/>
  <c r="I755" i="16"/>
  <c r="I890" i="16"/>
  <c r="I331" i="16"/>
  <c r="I908" i="16"/>
  <c r="I105" i="16"/>
  <c r="I711" i="16"/>
  <c r="I615" i="16"/>
  <c r="I605" i="16"/>
  <c r="I178" i="16"/>
  <c r="I341" i="16"/>
  <c r="I361" i="16"/>
  <c r="I507" i="16"/>
  <c r="I172" i="16"/>
  <c r="I64" i="16"/>
  <c r="I966" i="16"/>
  <c r="I460" i="16"/>
  <c r="I92" i="16"/>
  <c r="I592" i="16"/>
  <c r="I548" i="16"/>
  <c r="I561" i="16"/>
  <c r="I55" i="16"/>
  <c r="I929" i="16"/>
  <c r="I222" i="16"/>
  <c r="I703" i="16"/>
  <c r="I175" i="16"/>
  <c r="I547" i="16"/>
  <c r="I152" i="16"/>
  <c r="I526" i="16"/>
  <c r="I692" i="16"/>
  <c r="I162" i="16"/>
  <c r="I998" i="16"/>
  <c r="I606" i="16"/>
  <c r="I234" i="16"/>
  <c r="I429" i="16"/>
  <c r="I333" i="16"/>
  <c r="I376" i="16"/>
  <c r="I1010" i="16"/>
  <c r="I262" i="16"/>
  <c r="I924" i="16"/>
  <c r="I982" i="16"/>
  <c r="I215" i="16"/>
  <c r="I936" i="16"/>
  <c r="I436" i="16"/>
  <c r="I323" i="16"/>
  <c r="I578" i="16"/>
  <c r="I617" i="16"/>
  <c r="I572" i="16"/>
  <c r="I430" i="16"/>
  <c r="I467" i="16"/>
  <c r="I556" i="16"/>
  <c r="I1008" i="16"/>
  <c r="I1015" i="16"/>
  <c r="I23" i="16"/>
  <c r="I893" i="16"/>
  <c r="I875" i="16"/>
  <c r="I317" i="16"/>
  <c r="I795" i="16"/>
  <c r="I311" i="16"/>
  <c r="I789" i="16"/>
  <c r="I334" i="16"/>
  <c r="I349" i="16"/>
  <c r="I782" i="16"/>
  <c r="I464" i="16"/>
  <c r="I724" i="16"/>
  <c r="I678" i="16"/>
  <c r="I282" i="16"/>
  <c r="I496" i="16"/>
  <c r="I771" i="16"/>
  <c r="I535" i="16"/>
  <c r="I685" i="16"/>
  <c r="I909" i="16"/>
  <c r="I249" i="16"/>
  <c r="I817" i="16"/>
  <c r="I193" i="16"/>
  <c r="I903" i="16"/>
  <c r="I955" i="16"/>
  <c r="I856" i="16"/>
  <c r="I180" i="16"/>
  <c r="I970" i="16"/>
  <c r="I672" i="16"/>
  <c r="I239" i="16"/>
  <c r="I607" i="16"/>
  <c r="I571" i="16"/>
  <c r="I658" i="16"/>
  <c r="I104" i="16"/>
  <c r="I336" i="16"/>
  <c r="I558" i="16"/>
  <c r="I697" i="16"/>
  <c r="I287" i="16"/>
  <c r="I819" i="16"/>
  <c r="I991" i="16"/>
  <c r="I420" i="16"/>
  <c r="I204" i="16"/>
  <c r="I778" i="16"/>
  <c r="I150" i="16"/>
  <c r="I1012" i="16"/>
  <c r="I653" i="16"/>
  <c r="I891" i="16"/>
  <c r="I289" i="16"/>
  <c r="I999" i="16"/>
  <c r="I140" i="16"/>
  <c r="I581" i="16"/>
  <c r="I808" i="16"/>
  <c r="I112" i="16"/>
  <c r="I964" i="16"/>
  <c r="I564" i="16"/>
  <c r="I136" i="16"/>
  <c r="I860" i="16"/>
  <c r="I710" i="16"/>
  <c r="I94" i="16"/>
  <c r="I621" i="16"/>
  <c r="I853" i="16"/>
  <c r="I299" i="16"/>
  <c r="I990" i="16"/>
  <c r="I900" i="16"/>
  <c r="I727" i="16"/>
  <c r="I925" i="16"/>
  <c r="I210" i="16"/>
  <c r="I618" i="16"/>
  <c r="I878" i="16"/>
  <c r="I387" i="16"/>
  <c r="I555" i="16"/>
  <c r="I706" i="16"/>
  <c r="I167" i="16"/>
  <c r="I946" i="16"/>
  <c r="I595" i="16"/>
  <c r="I280" i="16"/>
  <c r="I973" i="16"/>
  <c r="I815" i="16"/>
  <c r="I266" i="16"/>
  <c r="I733" i="16"/>
  <c r="I587" i="16"/>
  <c r="I125" i="16"/>
  <c r="I799" i="16"/>
  <c r="I475" i="16"/>
  <c r="I391" i="16"/>
  <c r="I413" i="16"/>
  <c r="I820" i="16"/>
  <c r="I726" i="16"/>
  <c r="I163" i="16"/>
  <c r="I192" i="16"/>
  <c r="I358" i="16"/>
  <c r="I462" i="16"/>
  <c r="I983" i="16"/>
  <c r="I797" i="16"/>
  <c r="I944" i="16"/>
  <c r="I828" i="16"/>
  <c r="I498" i="16"/>
  <c r="I695" i="16"/>
  <c r="I912" i="16"/>
  <c r="I406" i="16"/>
  <c r="I718" i="16"/>
  <c r="I332" i="16"/>
  <c r="I573" i="16"/>
  <c r="I938" i="16"/>
  <c r="I410" i="16"/>
  <c r="I524" i="16"/>
  <c r="I308" i="16"/>
  <c r="I33" i="16"/>
  <c r="I694" i="16"/>
  <c r="I327" i="16"/>
  <c r="I278" i="16"/>
  <c r="I693" i="16"/>
  <c r="I889" i="16"/>
  <c r="I114" i="16"/>
  <c r="I383" i="16"/>
  <c r="I996" i="16"/>
  <c r="I404" i="16"/>
  <c r="I931" i="16"/>
  <c r="I407" i="16"/>
  <c r="I217" i="16"/>
  <c r="I164" i="16"/>
  <c r="I264" i="16"/>
  <c r="I935" i="16"/>
  <c r="I781" i="16"/>
  <c r="I285" i="16"/>
  <c r="I272" i="16"/>
  <c r="I684" i="16"/>
  <c r="I545" i="16"/>
  <c r="I698" i="16"/>
  <c r="I65" i="16"/>
  <c r="I916" i="16"/>
  <c r="I575" i="16"/>
  <c r="I845" i="16"/>
  <c r="I137" i="16"/>
  <c r="I952" i="16"/>
  <c r="I256" i="16"/>
  <c r="I969" i="16"/>
  <c r="I346" i="16"/>
  <c r="I961" i="16"/>
  <c r="I366" i="16"/>
  <c r="I611" i="16"/>
  <c r="I209" i="16"/>
  <c r="C23" i="7"/>
  <c r="D20" i="7"/>
  <c r="D19" i="7"/>
  <c r="D17" i="7"/>
  <c r="D16" i="7"/>
  <c r="D14" i="7"/>
  <c r="D13" i="7"/>
  <c r="D11" i="7"/>
  <c r="D10" i="7"/>
  <c r="C7" i="7"/>
  <c r="C6" i="7"/>
  <c r="C19" i="7" s="1"/>
  <c r="C5" i="7"/>
  <c r="C16" i="7" s="1"/>
  <c r="C4" i="7"/>
  <c r="C13" i="7" s="1"/>
  <c r="C3" i="7"/>
  <c r="C11" i="7" s="1"/>
  <c r="C20" i="7" l="1"/>
  <c r="G9" i="16"/>
  <c r="G12" i="12"/>
  <c r="G9" i="12"/>
  <c r="G11" i="12"/>
  <c r="G10" i="12"/>
  <c r="C14" i="7"/>
  <c r="C10" i="7"/>
  <c r="C1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<sst xmlns="http://schemas.openxmlformats.org/spreadsheetml/2006/main" count="98" uniqueCount="80">
  <si>
    <t>L/ha/day</t>
  </si>
  <si>
    <t>Development Area</t>
  </si>
  <si>
    <t>Percentile</t>
  </si>
  <si>
    <t>Target</t>
  </si>
  <si>
    <t xml:space="preserve">   Date   </t>
  </si>
  <si>
    <t>l/ha/day</t>
  </si>
  <si>
    <t>Result</t>
  </si>
  <si>
    <t>Complies?</t>
  </si>
  <si>
    <t>Cease to flow</t>
  </si>
  <si>
    <t>MUSIC Model Results - Stormwater Quality</t>
  </si>
  <si>
    <t>TOTAL AREA</t>
  </si>
  <si>
    <t>Sources</t>
  </si>
  <si>
    <t>Residual</t>
  </si>
  <si>
    <t>% reduction</t>
  </si>
  <si>
    <t>DCP Option 1 Target</t>
  </si>
  <si>
    <t>Annual load</t>
  </si>
  <si>
    <t>DCP Option 2 Target</t>
  </si>
  <si>
    <t>Flow (ML/yr)</t>
  </si>
  <si>
    <t>n/a</t>
  </si>
  <si>
    <t>Total Suspended Solids (kg/yr)</t>
  </si>
  <si>
    <t>&lt; 80 kg/ha/yr</t>
  </si>
  <si>
    <t>Total Phosphorus (kg/yr)</t>
  </si>
  <si>
    <t>&lt; 0.3 kg/ha/yr</t>
  </si>
  <si>
    <t>Total Nitrogen (kg/yr)</t>
  </si>
  <si>
    <t>&lt; 3.5 kg/ha/yr</t>
  </si>
  <si>
    <t>Gross Pollutants (kg/yr)</t>
  </si>
  <si>
    <t>&lt; 16 kg/ha/yr</t>
  </si>
  <si>
    <t>Lot 1A</t>
  </si>
  <si>
    <t>Lot 1B/1C</t>
  </si>
  <si>
    <t>Lot 2</t>
  </si>
  <si>
    <t>Catchments &amp; WSUD Elements</t>
  </si>
  <si>
    <t>Catchment ID</t>
  </si>
  <si>
    <t>Total Area
(ha)</t>
  </si>
  <si>
    <t>Undeveloped (ha)</t>
  </si>
  <si>
    <t>Estate Road (ha)</t>
  </si>
  <si>
    <t>Passively Irrigated Street Trees</t>
  </si>
  <si>
    <t>(100% impervious)</t>
  </si>
  <si>
    <t>(0% impervious)</t>
  </si>
  <si>
    <t>(80% impervious)</t>
  </si>
  <si>
    <t>No. of trees</t>
  </si>
  <si>
    <r>
      <t>Surface Area (m</t>
    </r>
    <r>
      <rPr>
        <b/>
        <vertAlign val="superscript"/>
        <sz val="9"/>
        <color rgb="FF000000"/>
        <rFont val="Calibri"/>
        <family val="2"/>
      </rPr>
      <t>2</t>
    </r>
    <r>
      <rPr>
        <b/>
        <sz val="9"/>
        <color rgb="FF000000"/>
        <rFont val="Calibri"/>
        <family val="2"/>
      </rPr>
      <t>)</t>
    </r>
  </si>
  <si>
    <r>
      <t>Volume
(m</t>
    </r>
    <r>
      <rPr>
        <b/>
        <vertAlign val="superscript"/>
        <sz val="9"/>
        <color rgb="FF000000"/>
        <rFont val="Calibri"/>
        <family val="2"/>
      </rPr>
      <t>3</t>
    </r>
    <r>
      <rPr>
        <b/>
        <sz val="9"/>
        <color rgb="FF000000"/>
        <rFont val="Calibri"/>
        <family val="2"/>
      </rPr>
      <t>)</t>
    </r>
  </si>
  <si>
    <t>Total Area</t>
  </si>
  <si>
    <t>Westgate Kemps Creek - SSD-23480429</t>
  </si>
  <si>
    <t>Estate Roads</t>
  </si>
  <si>
    <t>Roof to drain (ha)</t>
  </si>
  <si>
    <t>Paved (ha)</t>
  </si>
  <si>
    <t>Landscape (ha)</t>
  </si>
  <si>
    <t>(5% impervious)</t>
  </si>
  <si>
    <t>Trunk drainage (ha)</t>
  </si>
  <si>
    <t>Trunk Drainage Channel - 
east of Road 02</t>
  </si>
  <si>
    <t>Trunk Drainage Channel - 
west of Road 02</t>
  </si>
  <si>
    <t>Interim Evaporation Pond</t>
  </si>
  <si>
    <t>Volume (kL)</t>
  </si>
  <si>
    <t>Daily Demand 
(toilet flushing) (kL/day)</t>
  </si>
  <si>
    <t>Annual Demand (landscape irrigation)
(kL/year)</t>
  </si>
  <si>
    <t>Rainwater Tank</t>
  </si>
  <si>
    <t>Irrigation reuse 
(kL/yr)</t>
  </si>
  <si>
    <r>
      <rPr>
        <b/>
        <sz val="11"/>
        <color theme="1"/>
        <rFont val="Calibri"/>
        <family val="2"/>
        <scheme val="minor"/>
      </rPr>
      <t>ha</t>
    </r>
    <r>
      <rPr>
        <sz val="11"/>
        <color theme="1"/>
        <rFont val="Calibri"/>
        <family val="2"/>
        <scheme val="minor"/>
      </rPr>
      <t xml:space="preserve"> (total catchment area applied in MUSIC)</t>
    </r>
  </si>
  <si>
    <t>Stormwater quantity (flow) Targets Option 2 (flow percentiles)</t>
  </si>
  <si>
    <t>95 %ile</t>
  </si>
  <si>
    <t>90 %ile</t>
  </si>
  <si>
    <t>Stormwater quantity (flow) Targets Option 1 (MARV)</t>
  </si>
  <si>
    <t>3000 to 15000 L/ha/day</t>
  </si>
  <si>
    <t>1000 to 5000 L/ha/day</t>
  </si>
  <si>
    <t>100 to 1000 L/ha/day</t>
  </si>
  <si>
    <t>5 to 100 L/ha/day</t>
  </si>
  <si>
    <t>75 %ile</t>
  </si>
  <si>
    <t>50 %ile</t>
  </si>
  <si>
    <t>MARV (ML/ha/yr)</t>
  </si>
  <si>
    <t>Indices</t>
  </si>
  <si>
    <t>10 %ile</t>
  </si>
  <si>
    <t>Paste daily flow time series from MUSIC</t>
  </si>
  <si>
    <r>
      <rPr>
        <sz val="11"/>
        <color theme="1"/>
        <rFont val="Aptos Narrow"/>
        <family val="2"/>
      </rPr>
      <t>≤</t>
    </r>
    <r>
      <rPr>
        <sz val="11"/>
        <color theme="1"/>
        <rFont val="Calibri"/>
        <family val="2"/>
      </rPr>
      <t xml:space="preserve"> 2 ML/ha/yr</t>
    </r>
  </si>
  <si>
    <t>0 L/ha/day</t>
  </si>
  <si>
    <t>Flow 
(L/ha/day)</t>
  </si>
  <si>
    <t>Inflow 
m3/s</t>
  </si>
  <si>
    <t>10 to 30%</t>
  </si>
  <si>
    <t>ENTER DEVELOPMENT AREA</t>
  </si>
  <si>
    <t>(15% impervious)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</si>
</sst>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 Narrow"/>
      <family val="2"/>
    </font>
    <font>
      <b/>
      <sz val="9"/>
      <color rgb="FF000000"/>
      <name val="Calibri"/>
      <family val="2"/>
    </font>
    <font>
      <b/>
      <i/>
      <sz val="9"/>
      <color rgb="FF000000"/>
      <name val="Calibri"/>
      <family val="2"/>
    </font>
    <font>
      <sz val="9"/>
      <color rgb="FF000000"/>
      <name val="Calibri"/>
      <family val="2"/>
    </font>
    <font>
      <i/>
      <sz val="9"/>
      <color rgb="FF000000"/>
      <name val="Calibri"/>
      <family val="2"/>
    </font>
    <font>
      <b/>
      <vertAlign val="superscript"/>
      <sz val="9"/>
      <color rgb="FF000000"/>
      <name val="Calibri"/>
      <family val="2"/>
    </font>
    <font>
      <b/>
      <sz val="9"/>
      <name val="Calibri"/>
      <family val="2"/>
    </font>
    <font>
      <sz val="11"/>
      <color theme="1"/>
      <name val="Calibri"/>
      <family val="2"/>
    </font>
    <font>
      <b/>
      <i/>
      <sz val="11"/>
      <color rgb="FFFF0000"/>
      <name val="Calibri"/>
      <family val="2"/>
      <scheme val="minor"/>
    </font>
    <font>
      <sz val="11"/>
      <color theme="1"/>
      <name val="Aptos Narrow"/>
      <family val="2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198E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</cellStyleXfs>
  <cellXfs count="98">
    <xf numFmtId="0" fontId="0" fillId="0" borderId="0" xfId="0"/>
    <xf numFmtId="9" fontId="0" fillId="0" borderId="0" xfId="1" applyFont="1"/>
    <xf numFmtId="9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0" applyNumberFormat="1"/>
    <xf numFmtId="0" fontId="18" fillId="0" borderId="0" xfId="0" applyFont="1" applyAlignment="1">
      <alignment horizontal="left" vertical="top" readingOrder="1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 wrapText="1"/>
    </xf>
    <xf numFmtId="0" fontId="22" fillId="34" borderId="10" xfId="0" applyFont="1" applyFill="1" applyBorder="1" applyAlignment="1">
      <alignment horizontal="center" vertical="center" wrapText="1"/>
    </xf>
    <xf numFmtId="0" fontId="22" fillId="34" borderId="11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64" fontId="19" fillId="35" borderId="10" xfId="0" applyNumberFormat="1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2" fontId="19" fillId="35" borderId="10" xfId="0" applyNumberFormat="1" applyFont="1" applyFill="1" applyBorder="1" applyAlignment="1">
      <alignment horizontal="center" vertical="center" wrapText="1"/>
    </xf>
    <xf numFmtId="2" fontId="21" fillId="34" borderId="10" xfId="0" applyNumberFormat="1" applyFont="1" applyFill="1" applyBorder="1" applyAlignment="1">
      <alignment horizontal="center" vertical="center" wrapText="1"/>
    </xf>
    <xf numFmtId="2" fontId="21" fillId="0" borderId="10" xfId="0" applyNumberFormat="1" applyFont="1" applyBorder="1" applyAlignment="1">
      <alignment horizontal="center" vertical="center" wrapText="1"/>
    </xf>
    <xf numFmtId="164" fontId="21" fillId="0" borderId="10" xfId="0" applyNumberFormat="1" applyFont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0" fontId="18" fillId="0" borderId="0" xfId="43" applyFont="1" applyAlignment="1">
      <alignment horizontal="left" vertical="top" readingOrder="1"/>
    </xf>
    <xf numFmtId="0" fontId="1" fillId="0" borderId="0" xfId="43" applyAlignment="1">
      <alignment vertical="top"/>
    </xf>
    <xf numFmtId="0" fontId="1" fillId="0" borderId="0" xfId="43"/>
    <xf numFmtId="0" fontId="19" fillId="33" borderId="12" xfId="43" applyFont="1" applyFill="1" applyBorder="1" applyAlignment="1">
      <alignment horizontal="center" vertical="center" wrapText="1"/>
    </xf>
    <xf numFmtId="0" fontId="19" fillId="35" borderId="10" xfId="43" applyFont="1" applyFill="1" applyBorder="1" applyAlignment="1">
      <alignment horizontal="center" vertical="center" wrapText="1"/>
    </xf>
    <xf numFmtId="0" fontId="19" fillId="0" borderId="0" xfId="43" applyFont="1" applyAlignment="1">
      <alignment vertical="center" wrapText="1"/>
    </xf>
    <xf numFmtId="0" fontId="19" fillId="33" borderId="24" xfId="43" applyFont="1" applyFill="1" applyBorder="1" applyAlignment="1">
      <alignment horizontal="center" vertical="top" wrapText="1"/>
    </xf>
    <xf numFmtId="0" fontId="21" fillId="0" borderId="10" xfId="43" applyFont="1" applyBorder="1" applyAlignment="1">
      <alignment horizontal="center" vertical="center" wrapText="1"/>
    </xf>
    <xf numFmtId="166" fontId="24" fillId="0" borderId="10" xfId="43" applyNumberFormat="1" applyFont="1" applyBorder="1" applyAlignment="1">
      <alignment horizontal="center" vertical="center" wrapText="1"/>
    </xf>
    <xf numFmtId="0" fontId="21" fillId="34" borderId="10" xfId="43" applyFont="1" applyFill="1" applyBorder="1" applyAlignment="1">
      <alignment horizontal="center" vertical="center" wrapText="1"/>
    </xf>
    <xf numFmtId="0" fontId="21" fillId="36" borderId="11" xfId="43" applyFont="1" applyFill="1" applyBorder="1" applyAlignment="1">
      <alignment horizontal="center" vertical="center" wrapText="1"/>
    </xf>
    <xf numFmtId="0" fontId="21" fillId="34" borderId="11" xfId="43" applyFont="1" applyFill="1" applyBorder="1" applyAlignment="1">
      <alignment horizontal="center" vertical="center" wrapText="1"/>
    </xf>
    <xf numFmtId="0" fontId="19" fillId="37" borderId="10" xfId="43" applyFont="1" applyFill="1" applyBorder="1" applyAlignment="1">
      <alignment horizontal="center" vertical="center" wrapText="1"/>
    </xf>
    <xf numFmtId="166" fontId="19" fillId="37" borderId="11" xfId="43" applyNumberFormat="1" applyFont="1" applyFill="1" applyBorder="1" applyAlignment="1">
      <alignment horizontal="center" vertical="center" wrapText="1"/>
    </xf>
    <xf numFmtId="166" fontId="21" fillId="36" borderId="11" xfId="43" applyNumberFormat="1" applyFont="1" applyFill="1" applyBorder="1" applyAlignment="1">
      <alignment horizontal="center" vertical="center" wrapText="1"/>
    </xf>
    <xf numFmtId="0" fontId="19" fillId="38" borderId="11" xfId="43" applyFont="1" applyFill="1" applyBorder="1" applyAlignment="1">
      <alignment horizontal="center" vertical="center" wrapText="1"/>
    </xf>
    <xf numFmtId="0" fontId="21" fillId="34" borderId="25" xfId="43" applyFont="1" applyFill="1" applyBorder="1" applyAlignment="1">
      <alignment horizontal="center" vertical="center" wrapText="1"/>
    </xf>
    <xf numFmtId="0" fontId="19" fillId="39" borderId="25" xfId="0" applyFont="1" applyFill="1" applyBorder="1" applyAlignment="1">
      <alignment horizontal="center" vertical="center" wrapText="1"/>
    </xf>
    <xf numFmtId="0" fontId="19" fillId="39" borderId="24" xfId="0" applyFont="1" applyFill="1" applyBorder="1" applyAlignment="1">
      <alignment horizontal="center" vertical="center" wrapText="1"/>
    </xf>
    <xf numFmtId="0" fontId="21" fillId="36" borderId="11" xfId="43" applyFont="1" applyFill="1" applyBorder="1" applyAlignment="1">
      <alignment horizontal="center" vertical="center" wrapText="1"/>
    </xf>
    <xf numFmtId="0" fontId="19" fillId="38" borderId="10" xfId="43" applyFont="1" applyFill="1" applyBorder="1" applyAlignment="1">
      <alignment horizontal="center" vertical="center" wrapText="1"/>
    </xf>
    <xf numFmtId="0" fontId="19" fillId="38" borderId="22" xfId="43" applyFont="1" applyFill="1" applyBorder="1" applyAlignment="1">
      <alignment horizontal="center" vertical="center" wrapText="1"/>
    </xf>
    <xf numFmtId="0" fontId="19" fillId="38" borderId="23" xfId="43" applyFont="1" applyFill="1" applyBorder="1" applyAlignment="1">
      <alignment horizontal="center" vertical="center" wrapText="1"/>
    </xf>
    <xf numFmtId="0" fontId="19" fillId="33" borderId="12" xfId="43" applyFont="1" applyFill="1" applyBorder="1" applyAlignment="1">
      <alignment horizontal="center" vertical="center" wrapText="1"/>
    </xf>
    <xf numFmtId="0" fontId="19" fillId="33" borderId="24" xfId="43" applyFont="1" applyFill="1" applyBorder="1" applyAlignment="1">
      <alignment horizontal="center" vertical="center" wrapText="1"/>
    </xf>
    <xf numFmtId="0" fontId="19" fillId="39" borderId="10" xfId="43" applyFont="1" applyFill="1" applyBorder="1" applyAlignment="1">
      <alignment horizontal="center" vertical="center" wrapText="1"/>
    </xf>
    <xf numFmtId="0" fontId="19" fillId="39" borderId="22" xfId="43" applyFont="1" applyFill="1" applyBorder="1" applyAlignment="1">
      <alignment horizontal="center" vertical="center" wrapText="1"/>
    </xf>
    <xf numFmtId="0" fontId="19" fillId="39" borderId="23" xfId="43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26" fillId="0" borderId="15" xfId="0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6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6" xfId="0" applyBorder="1" applyAlignment="1">
      <alignment horizontal="center" vertical="center"/>
    </xf>
    <xf numFmtId="1" fontId="0" fillId="0" borderId="26" xfId="0" applyNumberFormat="1" applyFill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9" fontId="0" fillId="0" borderId="26" xfId="1" applyFont="1" applyFill="1" applyBorder="1" applyAlignment="1">
      <alignment horizontal="center" vertical="center"/>
    </xf>
    <xf numFmtId="0" fontId="16" fillId="41" borderId="26" xfId="0" applyFont="1" applyFill="1" applyBorder="1" applyAlignment="1">
      <alignment horizontal="center" vertical="center"/>
    </xf>
    <xf numFmtId="0" fontId="16" fillId="41" borderId="26" xfId="0" applyFont="1" applyFill="1" applyBorder="1" applyAlignment="1">
      <alignment vertical="center"/>
    </xf>
    <xf numFmtId="0" fontId="0" fillId="42" borderId="26" xfId="0" applyFill="1" applyBorder="1" applyAlignment="1">
      <alignment vertical="center"/>
    </xf>
    <xf numFmtId="0" fontId="13" fillId="42" borderId="2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2" fontId="16" fillId="0" borderId="26" xfId="0" applyNumberFormat="1" applyFont="1" applyFill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65" fontId="0" fillId="0" borderId="17" xfId="1" applyNumberFormat="1" applyFont="1" applyBorder="1" applyAlignment="1">
      <alignment horizontal="center"/>
    </xf>
    <xf numFmtId="165" fontId="0" fillId="0" borderId="19" xfId="1" applyNumberFormat="1" applyFon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166" fontId="21" fillId="0" borderId="10" xfId="43" applyNumberFormat="1" applyFont="1" applyBorder="1" applyAlignment="1">
      <alignment horizontal="center" vertical="center" wrapText="1"/>
    </xf>
    <xf numFmtId="166" fontId="16" fillId="40" borderId="20" xfId="0" applyNumberFormat="1" applyFont="1" applyFill="1" applyBorder="1" applyAlignment="1">
      <alignment vertical="center"/>
    </xf>
    <xf numFmtId="166" fontId="19" fillId="33" borderId="11" xfId="0" applyNumberFormat="1" applyFont="1" applyFill="1" applyBorder="1" applyAlignment="1">
      <alignment horizontal="center" vertical="center" wrapText="1"/>
    </xf>
    <xf numFmtId="0" fontId="0" fillId="40" borderId="0" xfId="0" applyFill="1" applyAlignment="1">
      <alignment horizontal="center"/>
    </xf>
    <xf numFmtId="11" fontId="0" fillId="40" borderId="0" xfId="0" applyNumberFormat="1" applyFill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3" xfId="43" xr:uid="{67D97AEA-A23D-43C4-B5CA-5281D0A01C78}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10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198E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AU" sz="1800" b="1" i="0" baseline="0">
                <a:effectLst/>
              </a:rPr>
              <a:t>Westgate Kemps Creek - SSD-23480429</a:t>
            </a:r>
            <a:endParaRPr lang="en-AU">
              <a:effectLst/>
            </a:endParaRPr>
          </a:p>
          <a:p>
            <a:pPr>
              <a:defRPr b="1">
                <a:latin typeface="Arial Narrow" panose="020B0606020202030204" pitchFamily="34" charset="0"/>
              </a:defRPr>
            </a:pPr>
            <a:r>
              <a:rPr lang="en-AU" b="1">
                <a:latin typeface="Arial Narrow" panose="020B0606020202030204" pitchFamily="34" charset="0"/>
              </a:rPr>
              <a:t>Flow Duration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AU"/>
        </a:p>
      </c:txPr>
    </c:title>
    <c:autoTitleDeleted val="0"/>
    <c:plotArea>
      <c:layout>
        <c:manualLayout>
          <c:layoutTarget val="inner"/>
          <c:xMode val="edge"/>
          <c:yMode val="edge"/>
          <c:x val="9.3187838924863764E-2"/>
          <c:y val="0.11457583711127019"/>
          <c:w val="0.8723415380357078"/>
          <c:h val="0.78398631989183165"/>
        </c:manualLayout>
      </c:layout>
      <c:scatterChart>
        <c:scatterStyle val="lineMarker"/>
        <c:varyColors val="0"/>
        <c:ser>
          <c:idx val="0"/>
          <c:order val="0"/>
          <c:tx>
            <c:v>Interim Arrangement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'Results-Stage1'!$H$15:$H$1015</c:f>
              <c:numCache>
                <c:formatCode>0.0%</c:formatCode>
                <c:ptCount val="10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8.9999999999999993E-3</c:v>
                </c:pt>
                <c:pt idx="10">
                  <c:v>0.01</c:v>
                </c:pt>
                <c:pt idx="11">
                  <c:v>1.0999999999999999E-2</c:v>
                </c:pt>
                <c:pt idx="12">
                  <c:v>1.2E-2</c:v>
                </c:pt>
                <c:pt idx="13">
                  <c:v>1.2999999999999999E-2</c:v>
                </c:pt>
                <c:pt idx="14">
                  <c:v>1.4E-2</c:v>
                </c:pt>
                <c:pt idx="15">
                  <c:v>1.4999999999999999E-2</c:v>
                </c:pt>
                <c:pt idx="16">
                  <c:v>1.6E-2</c:v>
                </c:pt>
                <c:pt idx="17">
                  <c:v>1.7000000000000001E-2</c:v>
                </c:pt>
                <c:pt idx="18">
                  <c:v>1.7999999999999999E-2</c:v>
                </c:pt>
                <c:pt idx="19">
                  <c:v>1.9E-2</c:v>
                </c:pt>
                <c:pt idx="20">
                  <c:v>0.02</c:v>
                </c:pt>
                <c:pt idx="21">
                  <c:v>2.1000000000000001E-2</c:v>
                </c:pt>
                <c:pt idx="22">
                  <c:v>2.1999999999999999E-2</c:v>
                </c:pt>
                <c:pt idx="23">
                  <c:v>2.3E-2</c:v>
                </c:pt>
                <c:pt idx="24">
                  <c:v>2.4E-2</c:v>
                </c:pt>
                <c:pt idx="25">
                  <c:v>2.5000000000000001E-2</c:v>
                </c:pt>
                <c:pt idx="26">
                  <c:v>2.5999999999999999E-2</c:v>
                </c:pt>
                <c:pt idx="27">
                  <c:v>2.7E-2</c:v>
                </c:pt>
                <c:pt idx="28">
                  <c:v>2.8000000000000001E-2</c:v>
                </c:pt>
                <c:pt idx="29">
                  <c:v>2.9000000000000001E-2</c:v>
                </c:pt>
                <c:pt idx="30">
                  <c:v>0.03</c:v>
                </c:pt>
                <c:pt idx="31">
                  <c:v>3.1E-2</c:v>
                </c:pt>
                <c:pt idx="32">
                  <c:v>3.2000000000000001E-2</c:v>
                </c:pt>
                <c:pt idx="33">
                  <c:v>3.3000000000000002E-2</c:v>
                </c:pt>
                <c:pt idx="34">
                  <c:v>3.4000000000000002E-2</c:v>
                </c:pt>
                <c:pt idx="35">
                  <c:v>3.5000000000000003E-2</c:v>
                </c:pt>
                <c:pt idx="36">
                  <c:v>3.5999999999999997E-2</c:v>
                </c:pt>
                <c:pt idx="37">
                  <c:v>3.6999999999999998E-2</c:v>
                </c:pt>
                <c:pt idx="38">
                  <c:v>3.7999999999999999E-2</c:v>
                </c:pt>
                <c:pt idx="39">
                  <c:v>3.9E-2</c:v>
                </c:pt>
                <c:pt idx="40">
                  <c:v>0.04</c:v>
                </c:pt>
                <c:pt idx="41">
                  <c:v>4.1000000000000002E-2</c:v>
                </c:pt>
                <c:pt idx="42">
                  <c:v>4.2000000000000003E-2</c:v>
                </c:pt>
                <c:pt idx="43">
                  <c:v>4.2999999999999997E-2</c:v>
                </c:pt>
                <c:pt idx="44">
                  <c:v>4.3999999999999997E-2</c:v>
                </c:pt>
                <c:pt idx="45">
                  <c:v>4.4999999999999998E-2</c:v>
                </c:pt>
                <c:pt idx="46">
                  <c:v>4.5999999999999999E-2</c:v>
                </c:pt>
                <c:pt idx="47">
                  <c:v>4.7E-2</c:v>
                </c:pt>
                <c:pt idx="48">
                  <c:v>4.8000000000000001E-2</c:v>
                </c:pt>
                <c:pt idx="49">
                  <c:v>4.9000000000000002E-2</c:v>
                </c:pt>
                <c:pt idx="50">
                  <c:v>0.05</c:v>
                </c:pt>
                <c:pt idx="51">
                  <c:v>5.0999999999999997E-2</c:v>
                </c:pt>
                <c:pt idx="52">
                  <c:v>5.1999999999999998E-2</c:v>
                </c:pt>
                <c:pt idx="53">
                  <c:v>5.2999999999999999E-2</c:v>
                </c:pt>
                <c:pt idx="54">
                  <c:v>5.3999999999999999E-2</c:v>
                </c:pt>
                <c:pt idx="55">
                  <c:v>5.5E-2</c:v>
                </c:pt>
                <c:pt idx="56">
                  <c:v>5.6000000000000001E-2</c:v>
                </c:pt>
                <c:pt idx="57">
                  <c:v>5.7000000000000002E-2</c:v>
                </c:pt>
                <c:pt idx="58">
                  <c:v>5.8000000000000003E-2</c:v>
                </c:pt>
                <c:pt idx="59">
                  <c:v>5.8999999999999997E-2</c:v>
                </c:pt>
                <c:pt idx="60">
                  <c:v>0.06</c:v>
                </c:pt>
                <c:pt idx="61">
                  <c:v>6.0999999999999999E-2</c:v>
                </c:pt>
                <c:pt idx="62">
                  <c:v>6.2E-2</c:v>
                </c:pt>
                <c:pt idx="63">
                  <c:v>6.3E-2</c:v>
                </c:pt>
                <c:pt idx="64">
                  <c:v>6.4000000000000001E-2</c:v>
                </c:pt>
                <c:pt idx="65">
                  <c:v>6.5000000000000002E-2</c:v>
                </c:pt>
                <c:pt idx="66">
                  <c:v>6.6000000000000003E-2</c:v>
                </c:pt>
                <c:pt idx="67">
                  <c:v>6.7000000000000004E-2</c:v>
                </c:pt>
                <c:pt idx="68">
                  <c:v>6.8000000000000005E-2</c:v>
                </c:pt>
                <c:pt idx="69">
                  <c:v>6.9000000000000006E-2</c:v>
                </c:pt>
                <c:pt idx="70">
                  <c:v>7.0000000000000007E-2</c:v>
                </c:pt>
                <c:pt idx="71">
                  <c:v>7.0999999999999994E-2</c:v>
                </c:pt>
                <c:pt idx="72">
                  <c:v>7.1999999999999995E-2</c:v>
                </c:pt>
                <c:pt idx="73">
                  <c:v>7.2999999999999995E-2</c:v>
                </c:pt>
                <c:pt idx="74">
                  <c:v>7.3999999999999996E-2</c:v>
                </c:pt>
                <c:pt idx="75">
                  <c:v>7.4999999999999997E-2</c:v>
                </c:pt>
                <c:pt idx="76">
                  <c:v>7.5999999999999998E-2</c:v>
                </c:pt>
                <c:pt idx="77">
                  <c:v>7.6999999999999999E-2</c:v>
                </c:pt>
                <c:pt idx="78">
                  <c:v>7.8E-2</c:v>
                </c:pt>
                <c:pt idx="79">
                  <c:v>7.9000000000000001E-2</c:v>
                </c:pt>
                <c:pt idx="80">
                  <c:v>0.08</c:v>
                </c:pt>
                <c:pt idx="81">
                  <c:v>8.1000000000000003E-2</c:v>
                </c:pt>
                <c:pt idx="82">
                  <c:v>8.2000000000000003E-2</c:v>
                </c:pt>
                <c:pt idx="83">
                  <c:v>8.3000000000000004E-2</c:v>
                </c:pt>
                <c:pt idx="84">
                  <c:v>8.4000000000000005E-2</c:v>
                </c:pt>
                <c:pt idx="85">
                  <c:v>8.5000000000000006E-2</c:v>
                </c:pt>
                <c:pt idx="86">
                  <c:v>8.5999999999999993E-2</c:v>
                </c:pt>
                <c:pt idx="87">
                  <c:v>8.6999999999999994E-2</c:v>
                </c:pt>
                <c:pt idx="88">
                  <c:v>8.7999999999999995E-2</c:v>
                </c:pt>
                <c:pt idx="89">
                  <c:v>8.8999999999999996E-2</c:v>
                </c:pt>
                <c:pt idx="90">
                  <c:v>0.09</c:v>
                </c:pt>
                <c:pt idx="91">
                  <c:v>9.0999999999999998E-2</c:v>
                </c:pt>
                <c:pt idx="92">
                  <c:v>9.1999999999999998E-2</c:v>
                </c:pt>
                <c:pt idx="93">
                  <c:v>9.2999999999999999E-2</c:v>
                </c:pt>
                <c:pt idx="94">
                  <c:v>9.4E-2</c:v>
                </c:pt>
                <c:pt idx="95">
                  <c:v>9.5000000000000001E-2</c:v>
                </c:pt>
                <c:pt idx="96">
                  <c:v>9.6000000000000002E-2</c:v>
                </c:pt>
                <c:pt idx="97">
                  <c:v>9.7000000000000003E-2</c:v>
                </c:pt>
                <c:pt idx="98">
                  <c:v>9.8000000000000004E-2</c:v>
                </c:pt>
                <c:pt idx="99">
                  <c:v>9.9000000000000005E-2</c:v>
                </c:pt>
                <c:pt idx="100">
                  <c:v>0.1</c:v>
                </c:pt>
                <c:pt idx="101">
                  <c:v>0.10100000000000001</c:v>
                </c:pt>
                <c:pt idx="102">
                  <c:v>0.10199999999999999</c:v>
                </c:pt>
                <c:pt idx="103">
                  <c:v>0.10299999999999999</c:v>
                </c:pt>
                <c:pt idx="104">
                  <c:v>0.104</c:v>
                </c:pt>
                <c:pt idx="105">
                  <c:v>0.105</c:v>
                </c:pt>
                <c:pt idx="106">
                  <c:v>0.106</c:v>
                </c:pt>
                <c:pt idx="107">
                  <c:v>0.107</c:v>
                </c:pt>
                <c:pt idx="108">
                  <c:v>0.108</c:v>
                </c:pt>
                <c:pt idx="109">
                  <c:v>0.109</c:v>
                </c:pt>
                <c:pt idx="110">
                  <c:v>0.11</c:v>
                </c:pt>
                <c:pt idx="111">
                  <c:v>0.111</c:v>
                </c:pt>
                <c:pt idx="112">
                  <c:v>0.112</c:v>
                </c:pt>
                <c:pt idx="113">
                  <c:v>0.113</c:v>
                </c:pt>
                <c:pt idx="114">
                  <c:v>0.114</c:v>
                </c:pt>
                <c:pt idx="115">
                  <c:v>0.115</c:v>
                </c:pt>
                <c:pt idx="116">
                  <c:v>0.11600000000000001</c:v>
                </c:pt>
                <c:pt idx="117">
                  <c:v>0.11700000000000001</c:v>
                </c:pt>
                <c:pt idx="118">
                  <c:v>0.11799999999999999</c:v>
                </c:pt>
                <c:pt idx="119">
                  <c:v>0.11899999999999999</c:v>
                </c:pt>
                <c:pt idx="120">
                  <c:v>0.12</c:v>
                </c:pt>
                <c:pt idx="121">
                  <c:v>0.121</c:v>
                </c:pt>
                <c:pt idx="122">
                  <c:v>0.122</c:v>
                </c:pt>
                <c:pt idx="123">
                  <c:v>0.123</c:v>
                </c:pt>
                <c:pt idx="124">
                  <c:v>0.124</c:v>
                </c:pt>
                <c:pt idx="125">
                  <c:v>0.125</c:v>
                </c:pt>
                <c:pt idx="126">
                  <c:v>0.126</c:v>
                </c:pt>
                <c:pt idx="127">
                  <c:v>0.127</c:v>
                </c:pt>
                <c:pt idx="128">
                  <c:v>0.128</c:v>
                </c:pt>
                <c:pt idx="129">
                  <c:v>0.129</c:v>
                </c:pt>
                <c:pt idx="130">
                  <c:v>0.13</c:v>
                </c:pt>
                <c:pt idx="131">
                  <c:v>0.13100000000000001</c:v>
                </c:pt>
                <c:pt idx="132">
                  <c:v>0.13200000000000001</c:v>
                </c:pt>
                <c:pt idx="133">
                  <c:v>0.13300000000000001</c:v>
                </c:pt>
                <c:pt idx="134">
                  <c:v>0.13400000000000001</c:v>
                </c:pt>
                <c:pt idx="135">
                  <c:v>0.13500000000000001</c:v>
                </c:pt>
                <c:pt idx="136">
                  <c:v>0.13600000000000001</c:v>
                </c:pt>
                <c:pt idx="137">
                  <c:v>0.13700000000000001</c:v>
                </c:pt>
                <c:pt idx="138">
                  <c:v>0.13800000000000001</c:v>
                </c:pt>
                <c:pt idx="139">
                  <c:v>0.13900000000000001</c:v>
                </c:pt>
                <c:pt idx="140">
                  <c:v>0.14000000000000001</c:v>
                </c:pt>
                <c:pt idx="141">
                  <c:v>0.14099999999999999</c:v>
                </c:pt>
                <c:pt idx="142">
                  <c:v>0.14199999999999999</c:v>
                </c:pt>
                <c:pt idx="143">
                  <c:v>0.14299999999999999</c:v>
                </c:pt>
                <c:pt idx="144">
                  <c:v>0.14399999999999999</c:v>
                </c:pt>
                <c:pt idx="145">
                  <c:v>0.14499999999999999</c:v>
                </c:pt>
                <c:pt idx="146">
                  <c:v>0.14599999999999999</c:v>
                </c:pt>
                <c:pt idx="147">
                  <c:v>0.14699999999999999</c:v>
                </c:pt>
                <c:pt idx="148">
                  <c:v>0.14799999999999999</c:v>
                </c:pt>
                <c:pt idx="149">
                  <c:v>0.14899999999999999</c:v>
                </c:pt>
                <c:pt idx="150">
                  <c:v>0.15</c:v>
                </c:pt>
                <c:pt idx="151">
                  <c:v>0.151</c:v>
                </c:pt>
                <c:pt idx="152">
                  <c:v>0.152</c:v>
                </c:pt>
                <c:pt idx="153">
                  <c:v>0.153</c:v>
                </c:pt>
                <c:pt idx="154">
                  <c:v>0.154</c:v>
                </c:pt>
                <c:pt idx="155">
                  <c:v>0.155</c:v>
                </c:pt>
                <c:pt idx="156">
                  <c:v>0.156</c:v>
                </c:pt>
                <c:pt idx="157">
                  <c:v>0.157</c:v>
                </c:pt>
                <c:pt idx="158">
                  <c:v>0.158</c:v>
                </c:pt>
                <c:pt idx="159">
                  <c:v>0.159</c:v>
                </c:pt>
                <c:pt idx="160">
                  <c:v>0.16</c:v>
                </c:pt>
                <c:pt idx="161">
                  <c:v>0.161</c:v>
                </c:pt>
                <c:pt idx="162">
                  <c:v>0.16200000000000001</c:v>
                </c:pt>
                <c:pt idx="163">
                  <c:v>0.16300000000000001</c:v>
                </c:pt>
                <c:pt idx="164">
                  <c:v>0.16400000000000001</c:v>
                </c:pt>
                <c:pt idx="165">
                  <c:v>0.16500000000000001</c:v>
                </c:pt>
                <c:pt idx="166">
                  <c:v>0.16600000000000001</c:v>
                </c:pt>
                <c:pt idx="167">
                  <c:v>0.16700000000000001</c:v>
                </c:pt>
                <c:pt idx="168">
                  <c:v>0.16800000000000001</c:v>
                </c:pt>
                <c:pt idx="169">
                  <c:v>0.16900000000000001</c:v>
                </c:pt>
                <c:pt idx="170">
                  <c:v>0.17</c:v>
                </c:pt>
                <c:pt idx="171">
                  <c:v>0.17100000000000001</c:v>
                </c:pt>
                <c:pt idx="172">
                  <c:v>0.17199999999999999</c:v>
                </c:pt>
                <c:pt idx="173">
                  <c:v>0.17299999999999999</c:v>
                </c:pt>
                <c:pt idx="174">
                  <c:v>0.17399999999999999</c:v>
                </c:pt>
                <c:pt idx="175">
                  <c:v>0.17499999999999999</c:v>
                </c:pt>
                <c:pt idx="176">
                  <c:v>0.17599999999999999</c:v>
                </c:pt>
                <c:pt idx="177">
                  <c:v>0.17699999999999999</c:v>
                </c:pt>
                <c:pt idx="178">
                  <c:v>0.17799999999999999</c:v>
                </c:pt>
                <c:pt idx="179">
                  <c:v>0.17899999999999999</c:v>
                </c:pt>
                <c:pt idx="180">
                  <c:v>0.18</c:v>
                </c:pt>
                <c:pt idx="181">
                  <c:v>0.18099999999999999</c:v>
                </c:pt>
                <c:pt idx="182">
                  <c:v>0.182</c:v>
                </c:pt>
                <c:pt idx="183">
                  <c:v>0.183</c:v>
                </c:pt>
                <c:pt idx="184">
                  <c:v>0.184</c:v>
                </c:pt>
                <c:pt idx="185">
                  <c:v>0.185</c:v>
                </c:pt>
                <c:pt idx="186">
                  <c:v>0.186</c:v>
                </c:pt>
                <c:pt idx="187">
                  <c:v>0.187</c:v>
                </c:pt>
                <c:pt idx="188">
                  <c:v>0.188</c:v>
                </c:pt>
                <c:pt idx="189">
                  <c:v>0.189</c:v>
                </c:pt>
                <c:pt idx="190">
                  <c:v>0.19</c:v>
                </c:pt>
                <c:pt idx="191">
                  <c:v>0.191</c:v>
                </c:pt>
                <c:pt idx="192">
                  <c:v>0.192</c:v>
                </c:pt>
                <c:pt idx="193">
                  <c:v>0.193</c:v>
                </c:pt>
                <c:pt idx="194">
                  <c:v>0.19400000000000001</c:v>
                </c:pt>
                <c:pt idx="195">
                  <c:v>0.19500000000000001</c:v>
                </c:pt>
                <c:pt idx="196">
                  <c:v>0.19600000000000001</c:v>
                </c:pt>
                <c:pt idx="197">
                  <c:v>0.19700000000000001</c:v>
                </c:pt>
                <c:pt idx="198">
                  <c:v>0.19800000000000001</c:v>
                </c:pt>
                <c:pt idx="199">
                  <c:v>0.19900000000000001</c:v>
                </c:pt>
                <c:pt idx="200">
                  <c:v>0.2</c:v>
                </c:pt>
                <c:pt idx="201">
                  <c:v>0.20100000000000001</c:v>
                </c:pt>
                <c:pt idx="202">
                  <c:v>0.20200000000000001</c:v>
                </c:pt>
                <c:pt idx="203">
                  <c:v>0.20300000000000001</c:v>
                </c:pt>
                <c:pt idx="204">
                  <c:v>0.20399999999999999</c:v>
                </c:pt>
                <c:pt idx="205">
                  <c:v>0.20499999999999999</c:v>
                </c:pt>
                <c:pt idx="206">
                  <c:v>0.20599999999999999</c:v>
                </c:pt>
                <c:pt idx="207">
                  <c:v>0.20699999999999999</c:v>
                </c:pt>
                <c:pt idx="208">
                  <c:v>0.20799999999999999</c:v>
                </c:pt>
                <c:pt idx="209">
                  <c:v>0.20899999999999999</c:v>
                </c:pt>
                <c:pt idx="210">
                  <c:v>0.21</c:v>
                </c:pt>
                <c:pt idx="211">
                  <c:v>0.21099999999999999</c:v>
                </c:pt>
                <c:pt idx="212">
                  <c:v>0.21199999999999999</c:v>
                </c:pt>
                <c:pt idx="213">
                  <c:v>0.21299999999999999</c:v>
                </c:pt>
                <c:pt idx="214">
                  <c:v>0.214</c:v>
                </c:pt>
                <c:pt idx="215">
                  <c:v>0.215</c:v>
                </c:pt>
                <c:pt idx="216">
                  <c:v>0.216</c:v>
                </c:pt>
                <c:pt idx="217">
                  <c:v>0.217</c:v>
                </c:pt>
                <c:pt idx="218">
                  <c:v>0.218</c:v>
                </c:pt>
                <c:pt idx="219">
                  <c:v>0.219</c:v>
                </c:pt>
                <c:pt idx="220">
                  <c:v>0.22</c:v>
                </c:pt>
                <c:pt idx="221">
                  <c:v>0.221</c:v>
                </c:pt>
                <c:pt idx="222">
                  <c:v>0.222</c:v>
                </c:pt>
                <c:pt idx="223">
                  <c:v>0.223</c:v>
                </c:pt>
                <c:pt idx="224">
                  <c:v>0.224</c:v>
                </c:pt>
                <c:pt idx="225">
                  <c:v>0.22500000000000001</c:v>
                </c:pt>
                <c:pt idx="226">
                  <c:v>0.22600000000000001</c:v>
                </c:pt>
                <c:pt idx="227">
                  <c:v>0.22700000000000001</c:v>
                </c:pt>
                <c:pt idx="228">
                  <c:v>0.22800000000000001</c:v>
                </c:pt>
                <c:pt idx="229">
                  <c:v>0.22900000000000001</c:v>
                </c:pt>
                <c:pt idx="230">
                  <c:v>0.23</c:v>
                </c:pt>
                <c:pt idx="231">
                  <c:v>0.23100000000000001</c:v>
                </c:pt>
                <c:pt idx="232">
                  <c:v>0.23200000000000001</c:v>
                </c:pt>
                <c:pt idx="233">
                  <c:v>0.23300000000000001</c:v>
                </c:pt>
                <c:pt idx="234">
                  <c:v>0.23400000000000001</c:v>
                </c:pt>
                <c:pt idx="235">
                  <c:v>0.23499999999999999</c:v>
                </c:pt>
                <c:pt idx="236">
                  <c:v>0.23599999999999999</c:v>
                </c:pt>
                <c:pt idx="237">
                  <c:v>0.23699999999999999</c:v>
                </c:pt>
                <c:pt idx="238">
                  <c:v>0.23799999999999999</c:v>
                </c:pt>
                <c:pt idx="239">
                  <c:v>0.23899999999999999</c:v>
                </c:pt>
                <c:pt idx="240">
                  <c:v>0.24</c:v>
                </c:pt>
                <c:pt idx="241">
                  <c:v>0.24099999999999999</c:v>
                </c:pt>
                <c:pt idx="242">
                  <c:v>0.24199999999999999</c:v>
                </c:pt>
                <c:pt idx="243">
                  <c:v>0.24299999999999999</c:v>
                </c:pt>
                <c:pt idx="244">
                  <c:v>0.24399999999999999</c:v>
                </c:pt>
                <c:pt idx="245">
                  <c:v>0.245</c:v>
                </c:pt>
                <c:pt idx="246">
                  <c:v>0.246</c:v>
                </c:pt>
                <c:pt idx="247">
                  <c:v>0.247</c:v>
                </c:pt>
                <c:pt idx="248">
                  <c:v>0.248</c:v>
                </c:pt>
                <c:pt idx="249">
                  <c:v>0.249</c:v>
                </c:pt>
                <c:pt idx="250">
                  <c:v>0.25</c:v>
                </c:pt>
                <c:pt idx="251">
                  <c:v>0.251</c:v>
                </c:pt>
                <c:pt idx="252">
                  <c:v>0.252</c:v>
                </c:pt>
                <c:pt idx="253">
                  <c:v>0.253</c:v>
                </c:pt>
                <c:pt idx="254">
                  <c:v>0.254</c:v>
                </c:pt>
                <c:pt idx="255">
                  <c:v>0.255</c:v>
                </c:pt>
                <c:pt idx="256">
                  <c:v>0.25600000000000001</c:v>
                </c:pt>
                <c:pt idx="257">
                  <c:v>0.25700000000000001</c:v>
                </c:pt>
                <c:pt idx="258">
                  <c:v>0.25800000000000001</c:v>
                </c:pt>
                <c:pt idx="259">
                  <c:v>0.25900000000000001</c:v>
                </c:pt>
                <c:pt idx="260">
                  <c:v>0.26</c:v>
                </c:pt>
                <c:pt idx="261">
                  <c:v>0.26100000000000001</c:v>
                </c:pt>
                <c:pt idx="262">
                  <c:v>0.26200000000000001</c:v>
                </c:pt>
                <c:pt idx="263">
                  <c:v>0.26300000000000001</c:v>
                </c:pt>
                <c:pt idx="264">
                  <c:v>0.26400000000000001</c:v>
                </c:pt>
                <c:pt idx="265">
                  <c:v>0.26500000000000001</c:v>
                </c:pt>
                <c:pt idx="266">
                  <c:v>0.26600000000000001</c:v>
                </c:pt>
                <c:pt idx="267">
                  <c:v>0.26700000000000002</c:v>
                </c:pt>
                <c:pt idx="268">
                  <c:v>0.26800000000000002</c:v>
                </c:pt>
                <c:pt idx="269">
                  <c:v>0.26900000000000002</c:v>
                </c:pt>
                <c:pt idx="270">
                  <c:v>0.27</c:v>
                </c:pt>
                <c:pt idx="271">
                  <c:v>0.27100000000000002</c:v>
                </c:pt>
                <c:pt idx="272">
                  <c:v>0.27200000000000002</c:v>
                </c:pt>
                <c:pt idx="273">
                  <c:v>0.27300000000000002</c:v>
                </c:pt>
                <c:pt idx="274">
                  <c:v>0.27400000000000002</c:v>
                </c:pt>
                <c:pt idx="275">
                  <c:v>0.27500000000000002</c:v>
                </c:pt>
                <c:pt idx="276">
                  <c:v>0.27600000000000002</c:v>
                </c:pt>
                <c:pt idx="277">
                  <c:v>0.27700000000000002</c:v>
                </c:pt>
                <c:pt idx="278">
                  <c:v>0.27800000000000002</c:v>
                </c:pt>
                <c:pt idx="279">
                  <c:v>0.27900000000000003</c:v>
                </c:pt>
                <c:pt idx="280">
                  <c:v>0.28000000000000003</c:v>
                </c:pt>
                <c:pt idx="281">
                  <c:v>0.28100000000000003</c:v>
                </c:pt>
                <c:pt idx="282">
                  <c:v>0.28199999999999997</c:v>
                </c:pt>
                <c:pt idx="283">
                  <c:v>0.28299999999999997</c:v>
                </c:pt>
                <c:pt idx="284">
                  <c:v>0.28399999999999997</c:v>
                </c:pt>
                <c:pt idx="285">
                  <c:v>0.28499999999999998</c:v>
                </c:pt>
                <c:pt idx="286">
                  <c:v>0.28599999999999998</c:v>
                </c:pt>
                <c:pt idx="287">
                  <c:v>0.28699999999999998</c:v>
                </c:pt>
                <c:pt idx="288">
                  <c:v>0.28799999999999998</c:v>
                </c:pt>
                <c:pt idx="289">
                  <c:v>0.28899999999999998</c:v>
                </c:pt>
                <c:pt idx="290">
                  <c:v>0.28999999999999998</c:v>
                </c:pt>
                <c:pt idx="291">
                  <c:v>0.29099999999999998</c:v>
                </c:pt>
                <c:pt idx="292">
                  <c:v>0.29199999999999998</c:v>
                </c:pt>
                <c:pt idx="293">
                  <c:v>0.29299999999999998</c:v>
                </c:pt>
                <c:pt idx="294">
                  <c:v>0.29399999999999998</c:v>
                </c:pt>
                <c:pt idx="295">
                  <c:v>0.29499999999999998</c:v>
                </c:pt>
                <c:pt idx="296">
                  <c:v>0.29599999999999999</c:v>
                </c:pt>
                <c:pt idx="297">
                  <c:v>0.29699999999999999</c:v>
                </c:pt>
                <c:pt idx="298">
                  <c:v>0.29799999999999999</c:v>
                </c:pt>
                <c:pt idx="299">
                  <c:v>0.29899999999999999</c:v>
                </c:pt>
                <c:pt idx="300">
                  <c:v>0.3</c:v>
                </c:pt>
                <c:pt idx="301">
                  <c:v>0.30099999999999999</c:v>
                </c:pt>
                <c:pt idx="302">
                  <c:v>0.30199999999999999</c:v>
                </c:pt>
                <c:pt idx="303">
                  <c:v>0.30299999999999999</c:v>
                </c:pt>
                <c:pt idx="304">
                  <c:v>0.30399999999999999</c:v>
                </c:pt>
                <c:pt idx="305">
                  <c:v>0.30499999999999999</c:v>
                </c:pt>
                <c:pt idx="306">
                  <c:v>0.30599999999999999</c:v>
                </c:pt>
                <c:pt idx="307">
                  <c:v>0.307</c:v>
                </c:pt>
                <c:pt idx="308">
                  <c:v>0.308</c:v>
                </c:pt>
                <c:pt idx="309">
                  <c:v>0.309</c:v>
                </c:pt>
                <c:pt idx="310">
                  <c:v>0.31</c:v>
                </c:pt>
                <c:pt idx="311">
                  <c:v>0.311</c:v>
                </c:pt>
                <c:pt idx="312">
                  <c:v>0.312</c:v>
                </c:pt>
                <c:pt idx="313">
                  <c:v>0.313</c:v>
                </c:pt>
                <c:pt idx="314">
                  <c:v>0.314</c:v>
                </c:pt>
                <c:pt idx="315">
                  <c:v>0.315</c:v>
                </c:pt>
                <c:pt idx="316">
                  <c:v>0.316</c:v>
                </c:pt>
                <c:pt idx="317">
                  <c:v>0.317</c:v>
                </c:pt>
                <c:pt idx="318">
                  <c:v>0.318</c:v>
                </c:pt>
                <c:pt idx="319">
                  <c:v>0.31900000000000001</c:v>
                </c:pt>
                <c:pt idx="320">
                  <c:v>0.32</c:v>
                </c:pt>
                <c:pt idx="321">
                  <c:v>0.32100000000000001</c:v>
                </c:pt>
                <c:pt idx="322">
                  <c:v>0.32200000000000001</c:v>
                </c:pt>
                <c:pt idx="323">
                  <c:v>0.32300000000000001</c:v>
                </c:pt>
                <c:pt idx="324">
                  <c:v>0.32400000000000001</c:v>
                </c:pt>
                <c:pt idx="325">
                  <c:v>0.32500000000000001</c:v>
                </c:pt>
                <c:pt idx="326">
                  <c:v>0.32600000000000001</c:v>
                </c:pt>
                <c:pt idx="327">
                  <c:v>0.32700000000000001</c:v>
                </c:pt>
                <c:pt idx="328">
                  <c:v>0.32800000000000001</c:v>
                </c:pt>
                <c:pt idx="329">
                  <c:v>0.32900000000000001</c:v>
                </c:pt>
                <c:pt idx="330">
                  <c:v>0.33</c:v>
                </c:pt>
                <c:pt idx="331">
                  <c:v>0.33100000000000002</c:v>
                </c:pt>
                <c:pt idx="332">
                  <c:v>0.33200000000000002</c:v>
                </c:pt>
                <c:pt idx="333">
                  <c:v>0.33300000000000002</c:v>
                </c:pt>
                <c:pt idx="334">
                  <c:v>0.33400000000000002</c:v>
                </c:pt>
                <c:pt idx="335">
                  <c:v>0.33500000000000002</c:v>
                </c:pt>
                <c:pt idx="336">
                  <c:v>0.33600000000000002</c:v>
                </c:pt>
                <c:pt idx="337">
                  <c:v>0.33700000000000002</c:v>
                </c:pt>
                <c:pt idx="338">
                  <c:v>0.33800000000000002</c:v>
                </c:pt>
                <c:pt idx="339">
                  <c:v>0.33900000000000002</c:v>
                </c:pt>
                <c:pt idx="340">
                  <c:v>0.34</c:v>
                </c:pt>
                <c:pt idx="341">
                  <c:v>0.34100000000000003</c:v>
                </c:pt>
                <c:pt idx="342">
                  <c:v>0.34200000000000003</c:v>
                </c:pt>
                <c:pt idx="343">
                  <c:v>0.34300000000000003</c:v>
                </c:pt>
                <c:pt idx="344">
                  <c:v>0.34399999999999997</c:v>
                </c:pt>
                <c:pt idx="345">
                  <c:v>0.34499999999999997</c:v>
                </c:pt>
                <c:pt idx="346">
                  <c:v>0.34599999999999997</c:v>
                </c:pt>
                <c:pt idx="347">
                  <c:v>0.34699999999999998</c:v>
                </c:pt>
                <c:pt idx="348">
                  <c:v>0.34799999999999998</c:v>
                </c:pt>
                <c:pt idx="349">
                  <c:v>0.34899999999999998</c:v>
                </c:pt>
                <c:pt idx="350">
                  <c:v>0.35</c:v>
                </c:pt>
                <c:pt idx="351">
                  <c:v>0.35099999999999998</c:v>
                </c:pt>
                <c:pt idx="352">
                  <c:v>0.35199999999999998</c:v>
                </c:pt>
                <c:pt idx="353">
                  <c:v>0.35299999999999998</c:v>
                </c:pt>
                <c:pt idx="354">
                  <c:v>0.35399999999999998</c:v>
                </c:pt>
                <c:pt idx="355">
                  <c:v>0.35499999999999998</c:v>
                </c:pt>
                <c:pt idx="356">
                  <c:v>0.35599999999999998</c:v>
                </c:pt>
                <c:pt idx="357">
                  <c:v>0.35699999999999998</c:v>
                </c:pt>
                <c:pt idx="358">
                  <c:v>0.35799999999999998</c:v>
                </c:pt>
                <c:pt idx="359">
                  <c:v>0.35899999999999999</c:v>
                </c:pt>
                <c:pt idx="360">
                  <c:v>0.36</c:v>
                </c:pt>
                <c:pt idx="361">
                  <c:v>0.36099999999999999</c:v>
                </c:pt>
                <c:pt idx="362">
                  <c:v>0.36199999999999999</c:v>
                </c:pt>
                <c:pt idx="363">
                  <c:v>0.36299999999999999</c:v>
                </c:pt>
                <c:pt idx="364">
                  <c:v>0.36399999999999999</c:v>
                </c:pt>
                <c:pt idx="365">
                  <c:v>0.36499999999999999</c:v>
                </c:pt>
                <c:pt idx="366">
                  <c:v>0.36599999999999999</c:v>
                </c:pt>
                <c:pt idx="367">
                  <c:v>0.36699999999999999</c:v>
                </c:pt>
                <c:pt idx="368">
                  <c:v>0.36799999999999999</c:v>
                </c:pt>
                <c:pt idx="369">
                  <c:v>0.36899999999999999</c:v>
                </c:pt>
                <c:pt idx="370">
                  <c:v>0.37</c:v>
                </c:pt>
                <c:pt idx="371">
                  <c:v>0.371</c:v>
                </c:pt>
                <c:pt idx="372">
                  <c:v>0.372</c:v>
                </c:pt>
                <c:pt idx="373">
                  <c:v>0.373</c:v>
                </c:pt>
                <c:pt idx="374">
                  <c:v>0.374</c:v>
                </c:pt>
                <c:pt idx="375">
                  <c:v>0.375</c:v>
                </c:pt>
                <c:pt idx="376">
                  <c:v>0.376</c:v>
                </c:pt>
                <c:pt idx="377">
                  <c:v>0.377</c:v>
                </c:pt>
                <c:pt idx="378">
                  <c:v>0.378</c:v>
                </c:pt>
                <c:pt idx="379">
                  <c:v>0.379</c:v>
                </c:pt>
                <c:pt idx="380">
                  <c:v>0.38</c:v>
                </c:pt>
                <c:pt idx="381">
                  <c:v>0.38100000000000001</c:v>
                </c:pt>
                <c:pt idx="382">
                  <c:v>0.38200000000000001</c:v>
                </c:pt>
                <c:pt idx="383">
                  <c:v>0.38300000000000001</c:v>
                </c:pt>
                <c:pt idx="384">
                  <c:v>0.38400000000000001</c:v>
                </c:pt>
                <c:pt idx="385">
                  <c:v>0.38500000000000001</c:v>
                </c:pt>
                <c:pt idx="386">
                  <c:v>0.38600000000000001</c:v>
                </c:pt>
                <c:pt idx="387">
                  <c:v>0.38700000000000001</c:v>
                </c:pt>
                <c:pt idx="388">
                  <c:v>0.38800000000000001</c:v>
                </c:pt>
                <c:pt idx="389">
                  <c:v>0.38900000000000001</c:v>
                </c:pt>
                <c:pt idx="390">
                  <c:v>0.39</c:v>
                </c:pt>
                <c:pt idx="391">
                  <c:v>0.39100000000000001</c:v>
                </c:pt>
                <c:pt idx="392">
                  <c:v>0.39200000000000002</c:v>
                </c:pt>
                <c:pt idx="393">
                  <c:v>0.39300000000000002</c:v>
                </c:pt>
                <c:pt idx="394">
                  <c:v>0.39400000000000002</c:v>
                </c:pt>
                <c:pt idx="395">
                  <c:v>0.39500000000000002</c:v>
                </c:pt>
                <c:pt idx="396">
                  <c:v>0.39600000000000002</c:v>
                </c:pt>
                <c:pt idx="397">
                  <c:v>0.39700000000000002</c:v>
                </c:pt>
                <c:pt idx="398">
                  <c:v>0.39800000000000002</c:v>
                </c:pt>
                <c:pt idx="399">
                  <c:v>0.39900000000000002</c:v>
                </c:pt>
                <c:pt idx="400">
                  <c:v>0.4</c:v>
                </c:pt>
                <c:pt idx="401">
                  <c:v>0.40100000000000002</c:v>
                </c:pt>
                <c:pt idx="402">
                  <c:v>0.40200000000000002</c:v>
                </c:pt>
                <c:pt idx="403">
                  <c:v>0.40300000000000002</c:v>
                </c:pt>
                <c:pt idx="404">
                  <c:v>0.40400000000000003</c:v>
                </c:pt>
                <c:pt idx="405">
                  <c:v>0.40500000000000003</c:v>
                </c:pt>
                <c:pt idx="406">
                  <c:v>0.40600000000000003</c:v>
                </c:pt>
                <c:pt idx="407">
                  <c:v>0.40699999999999997</c:v>
                </c:pt>
                <c:pt idx="408">
                  <c:v>0.40799999999999997</c:v>
                </c:pt>
                <c:pt idx="409">
                  <c:v>0.40899999999999997</c:v>
                </c:pt>
                <c:pt idx="410">
                  <c:v>0.41</c:v>
                </c:pt>
                <c:pt idx="411">
                  <c:v>0.41099999999999998</c:v>
                </c:pt>
                <c:pt idx="412">
                  <c:v>0.41199999999999998</c:v>
                </c:pt>
                <c:pt idx="413">
                  <c:v>0.41299999999999998</c:v>
                </c:pt>
                <c:pt idx="414">
                  <c:v>0.41399999999999998</c:v>
                </c:pt>
                <c:pt idx="415">
                  <c:v>0.41499999999999998</c:v>
                </c:pt>
                <c:pt idx="416">
                  <c:v>0.41599999999999998</c:v>
                </c:pt>
                <c:pt idx="417">
                  <c:v>0.41699999999999998</c:v>
                </c:pt>
                <c:pt idx="418">
                  <c:v>0.41799999999999998</c:v>
                </c:pt>
                <c:pt idx="419">
                  <c:v>0.41899999999999998</c:v>
                </c:pt>
                <c:pt idx="420">
                  <c:v>0.42</c:v>
                </c:pt>
                <c:pt idx="421">
                  <c:v>0.42099999999999999</c:v>
                </c:pt>
                <c:pt idx="422">
                  <c:v>0.42199999999999999</c:v>
                </c:pt>
                <c:pt idx="423">
                  <c:v>0.42299999999999999</c:v>
                </c:pt>
                <c:pt idx="424">
                  <c:v>0.42399999999999999</c:v>
                </c:pt>
                <c:pt idx="425">
                  <c:v>0.42499999999999999</c:v>
                </c:pt>
                <c:pt idx="426">
                  <c:v>0.42599999999999999</c:v>
                </c:pt>
                <c:pt idx="427">
                  <c:v>0.42699999999999999</c:v>
                </c:pt>
                <c:pt idx="428">
                  <c:v>0.42799999999999999</c:v>
                </c:pt>
                <c:pt idx="429">
                  <c:v>0.42899999999999999</c:v>
                </c:pt>
                <c:pt idx="430">
                  <c:v>0.43</c:v>
                </c:pt>
                <c:pt idx="431">
                  <c:v>0.43099999999999999</c:v>
                </c:pt>
                <c:pt idx="432">
                  <c:v>0.432</c:v>
                </c:pt>
                <c:pt idx="433">
                  <c:v>0.433</c:v>
                </c:pt>
                <c:pt idx="434">
                  <c:v>0.434</c:v>
                </c:pt>
                <c:pt idx="435">
                  <c:v>0.435</c:v>
                </c:pt>
                <c:pt idx="436">
                  <c:v>0.436</c:v>
                </c:pt>
                <c:pt idx="437">
                  <c:v>0.437</c:v>
                </c:pt>
                <c:pt idx="438">
                  <c:v>0.438</c:v>
                </c:pt>
                <c:pt idx="439">
                  <c:v>0.439</c:v>
                </c:pt>
                <c:pt idx="440">
                  <c:v>0.44</c:v>
                </c:pt>
                <c:pt idx="441">
                  <c:v>0.441</c:v>
                </c:pt>
                <c:pt idx="442">
                  <c:v>0.442</c:v>
                </c:pt>
                <c:pt idx="443">
                  <c:v>0.443</c:v>
                </c:pt>
                <c:pt idx="444">
                  <c:v>0.44400000000000001</c:v>
                </c:pt>
                <c:pt idx="445">
                  <c:v>0.44500000000000001</c:v>
                </c:pt>
                <c:pt idx="446">
                  <c:v>0.44600000000000001</c:v>
                </c:pt>
                <c:pt idx="447">
                  <c:v>0.44700000000000001</c:v>
                </c:pt>
                <c:pt idx="448">
                  <c:v>0.44800000000000001</c:v>
                </c:pt>
                <c:pt idx="449">
                  <c:v>0.44900000000000001</c:v>
                </c:pt>
                <c:pt idx="450">
                  <c:v>0.45</c:v>
                </c:pt>
                <c:pt idx="451">
                  <c:v>0.45100000000000001</c:v>
                </c:pt>
                <c:pt idx="452">
                  <c:v>0.45200000000000001</c:v>
                </c:pt>
                <c:pt idx="453">
                  <c:v>0.45300000000000001</c:v>
                </c:pt>
                <c:pt idx="454">
                  <c:v>0.45400000000000001</c:v>
                </c:pt>
                <c:pt idx="455">
                  <c:v>0.45500000000000002</c:v>
                </c:pt>
                <c:pt idx="456">
                  <c:v>0.45600000000000002</c:v>
                </c:pt>
                <c:pt idx="457">
                  <c:v>0.45700000000000002</c:v>
                </c:pt>
                <c:pt idx="458">
                  <c:v>0.45800000000000002</c:v>
                </c:pt>
                <c:pt idx="459">
                  <c:v>0.45900000000000002</c:v>
                </c:pt>
                <c:pt idx="460">
                  <c:v>0.46</c:v>
                </c:pt>
                <c:pt idx="461">
                  <c:v>0.46100000000000002</c:v>
                </c:pt>
                <c:pt idx="462">
                  <c:v>0.46200000000000002</c:v>
                </c:pt>
                <c:pt idx="463">
                  <c:v>0.46300000000000002</c:v>
                </c:pt>
                <c:pt idx="464">
                  <c:v>0.46400000000000002</c:v>
                </c:pt>
                <c:pt idx="465">
                  <c:v>0.46500000000000002</c:v>
                </c:pt>
                <c:pt idx="466">
                  <c:v>0.46600000000000003</c:v>
                </c:pt>
                <c:pt idx="467">
                  <c:v>0.46700000000000003</c:v>
                </c:pt>
                <c:pt idx="468">
                  <c:v>0.46800000000000003</c:v>
                </c:pt>
                <c:pt idx="469">
                  <c:v>0.46899999999999997</c:v>
                </c:pt>
                <c:pt idx="470">
                  <c:v>0.47</c:v>
                </c:pt>
                <c:pt idx="471">
                  <c:v>0.47099999999999997</c:v>
                </c:pt>
                <c:pt idx="472">
                  <c:v>0.47199999999999998</c:v>
                </c:pt>
                <c:pt idx="473">
                  <c:v>0.47299999999999998</c:v>
                </c:pt>
                <c:pt idx="474">
                  <c:v>0.47399999999999998</c:v>
                </c:pt>
                <c:pt idx="475">
                  <c:v>0.47499999999999998</c:v>
                </c:pt>
                <c:pt idx="476">
                  <c:v>0.47599999999999998</c:v>
                </c:pt>
                <c:pt idx="477">
                  <c:v>0.47699999999999998</c:v>
                </c:pt>
                <c:pt idx="478">
                  <c:v>0.47799999999999998</c:v>
                </c:pt>
                <c:pt idx="479">
                  <c:v>0.47899999999999998</c:v>
                </c:pt>
                <c:pt idx="480">
                  <c:v>0.48</c:v>
                </c:pt>
                <c:pt idx="481">
                  <c:v>0.48099999999999998</c:v>
                </c:pt>
                <c:pt idx="482">
                  <c:v>0.48199999999999998</c:v>
                </c:pt>
                <c:pt idx="483">
                  <c:v>0.48299999999999998</c:v>
                </c:pt>
                <c:pt idx="484">
                  <c:v>0.48399999999999999</c:v>
                </c:pt>
                <c:pt idx="485">
                  <c:v>0.48499999999999999</c:v>
                </c:pt>
                <c:pt idx="486">
                  <c:v>0.48599999999999999</c:v>
                </c:pt>
                <c:pt idx="487">
                  <c:v>0.48699999999999999</c:v>
                </c:pt>
                <c:pt idx="488">
                  <c:v>0.48799999999999999</c:v>
                </c:pt>
                <c:pt idx="489">
                  <c:v>0.48899999999999999</c:v>
                </c:pt>
                <c:pt idx="490">
                  <c:v>0.49</c:v>
                </c:pt>
                <c:pt idx="491">
                  <c:v>0.49099999999999999</c:v>
                </c:pt>
                <c:pt idx="492">
                  <c:v>0.49199999999999999</c:v>
                </c:pt>
                <c:pt idx="493">
                  <c:v>0.49299999999999999</c:v>
                </c:pt>
                <c:pt idx="494">
                  <c:v>0.49399999999999999</c:v>
                </c:pt>
                <c:pt idx="495">
                  <c:v>0.495</c:v>
                </c:pt>
                <c:pt idx="496">
                  <c:v>0.496</c:v>
                </c:pt>
                <c:pt idx="497">
                  <c:v>0.497</c:v>
                </c:pt>
                <c:pt idx="498">
                  <c:v>0.498</c:v>
                </c:pt>
                <c:pt idx="499">
                  <c:v>0.499</c:v>
                </c:pt>
                <c:pt idx="500">
                  <c:v>0.5</c:v>
                </c:pt>
                <c:pt idx="501">
                  <c:v>0.501</c:v>
                </c:pt>
                <c:pt idx="502">
                  <c:v>0.502</c:v>
                </c:pt>
                <c:pt idx="503">
                  <c:v>0.503</c:v>
                </c:pt>
                <c:pt idx="504">
                  <c:v>0.504</c:v>
                </c:pt>
                <c:pt idx="505">
                  <c:v>0.505</c:v>
                </c:pt>
                <c:pt idx="506">
                  <c:v>0.50600000000000001</c:v>
                </c:pt>
                <c:pt idx="507">
                  <c:v>0.50700000000000001</c:v>
                </c:pt>
                <c:pt idx="508">
                  <c:v>0.50800000000000001</c:v>
                </c:pt>
                <c:pt idx="509">
                  <c:v>0.50900000000000001</c:v>
                </c:pt>
                <c:pt idx="510">
                  <c:v>0.51</c:v>
                </c:pt>
                <c:pt idx="511">
                  <c:v>0.51100000000000001</c:v>
                </c:pt>
                <c:pt idx="512">
                  <c:v>0.51200000000000001</c:v>
                </c:pt>
                <c:pt idx="513">
                  <c:v>0.51300000000000001</c:v>
                </c:pt>
                <c:pt idx="514">
                  <c:v>0.51400000000000001</c:v>
                </c:pt>
                <c:pt idx="515">
                  <c:v>0.51500000000000001</c:v>
                </c:pt>
                <c:pt idx="516">
                  <c:v>0.51600000000000001</c:v>
                </c:pt>
                <c:pt idx="517">
                  <c:v>0.51700000000000002</c:v>
                </c:pt>
                <c:pt idx="518">
                  <c:v>0.51800000000000002</c:v>
                </c:pt>
                <c:pt idx="519">
                  <c:v>0.51900000000000002</c:v>
                </c:pt>
                <c:pt idx="520">
                  <c:v>0.52</c:v>
                </c:pt>
                <c:pt idx="521">
                  <c:v>0.52100000000000002</c:v>
                </c:pt>
                <c:pt idx="522">
                  <c:v>0.52200000000000002</c:v>
                </c:pt>
                <c:pt idx="523">
                  <c:v>0.52300000000000002</c:v>
                </c:pt>
                <c:pt idx="524">
                  <c:v>0.52400000000000002</c:v>
                </c:pt>
                <c:pt idx="525">
                  <c:v>0.52500000000000002</c:v>
                </c:pt>
                <c:pt idx="526">
                  <c:v>0.52600000000000002</c:v>
                </c:pt>
                <c:pt idx="527">
                  <c:v>0.52700000000000002</c:v>
                </c:pt>
                <c:pt idx="528">
                  <c:v>0.52800000000000002</c:v>
                </c:pt>
                <c:pt idx="529">
                  <c:v>0.52900000000000003</c:v>
                </c:pt>
                <c:pt idx="530">
                  <c:v>0.53</c:v>
                </c:pt>
                <c:pt idx="531">
                  <c:v>0.53100000000000003</c:v>
                </c:pt>
                <c:pt idx="532">
                  <c:v>0.53200000000000003</c:v>
                </c:pt>
                <c:pt idx="533">
                  <c:v>0.53300000000000003</c:v>
                </c:pt>
                <c:pt idx="534">
                  <c:v>0.53400000000000003</c:v>
                </c:pt>
                <c:pt idx="535">
                  <c:v>0.53500000000000003</c:v>
                </c:pt>
                <c:pt idx="536">
                  <c:v>0.53600000000000003</c:v>
                </c:pt>
                <c:pt idx="537">
                  <c:v>0.53700000000000003</c:v>
                </c:pt>
                <c:pt idx="538">
                  <c:v>0.53800000000000003</c:v>
                </c:pt>
                <c:pt idx="539">
                  <c:v>0.53900000000000003</c:v>
                </c:pt>
                <c:pt idx="540">
                  <c:v>0.54</c:v>
                </c:pt>
                <c:pt idx="541">
                  <c:v>0.54100000000000004</c:v>
                </c:pt>
                <c:pt idx="542">
                  <c:v>0.54200000000000004</c:v>
                </c:pt>
                <c:pt idx="543">
                  <c:v>0.54300000000000004</c:v>
                </c:pt>
                <c:pt idx="544">
                  <c:v>0.54400000000000004</c:v>
                </c:pt>
                <c:pt idx="545">
                  <c:v>0.54500000000000004</c:v>
                </c:pt>
                <c:pt idx="546">
                  <c:v>0.54600000000000004</c:v>
                </c:pt>
                <c:pt idx="547">
                  <c:v>0.54700000000000004</c:v>
                </c:pt>
                <c:pt idx="548">
                  <c:v>0.54800000000000004</c:v>
                </c:pt>
                <c:pt idx="549">
                  <c:v>0.54900000000000004</c:v>
                </c:pt>
                <c:pt idx="550">
                  <c:v>0.55000000000000004</c:v>
                </c:pt>
                <c:pt idx="551">
                  <c:v>0.55100000000000005</c:v>
                </c:pt>
                <c:pt idx="552">
                  <c:v>0.55200000000000005</c:v>
                </c:pt>
                <c:pt idx="553">
                  <c:v>0.55300000000000005</c:v>
                </c:pt>
                <c:pt idx="554">
                  <c:v>0.55400000000000005</c:v>
                </c:pt>
                <c:pt idx="555">
                  <c:v>0.55500000000000005</c:v>
                </c:pt>
                <c:pt idx="556">
                  <c:v>0.55600000000000005</c:v>
                </c:pt>
                <c:pt idx="557">
                  <c:v>0.55700000000000005</c:v>
                </c:pt>
                <c:pt idx="558">
                  <c:v>0.55800000000000005</c:v>
                </c:pt>
                <c:pt idx="559">
                  <c:v>0.55900000000000005</c:v>
                </c:pt>
                <c:pt idx="560">
                  <c:v>0.56000000000000005</c:v>
                </c:pt>
                <c:pt idx="561">
                  <c:v>0.56100000000000005</c:v>
                </c:pt>
                <c:pt idx="562">
                  <c:v>0.56200000000000006</c:v>
                </c:pt>
                <c:pt idx="563">
                  <c:v>0.56299999999999994</c:v>
                </c:pt>
                <c:pt idx="564">
                  <c:v>0.56399999999999995</c:v>
                </c:pt>
                <c:pt idx="565">
                  <c:v>0.56499999999999995</c:v>
                </c:pt>
                <c:pt idx="566">
                  <c:v>0.56599999999999995</c:v>
                </c:pt>
                <c:pt idx="567">
                  <c:v>0.56699999999999995</c:v>
                </c:pt>
                <c:pt idx="568">
                  <c:v>0.56799999999999995</c:v>
                </c:pt>
                <c:pt idx="569">
                  <c:v>0.56899999999999995</c:v>
                </c:pt>
                <c:pt idx="570">
                  <c:v>0.56999999999999995</c:v>
                </c:pt>
                <c:pt idx="571">
                  <c:v>0.57099999999999995</c:v>
                </c:pt>
                <c:pt idx="572">
                  <c:v>0.57199999999999995</c:v>
                </c:pt>
                <c:pt idx="573">
                  <c:v>0.57299999999999995</c:v>
                </c:pt>
                <c:pt idx="574">
                  <c:v>0.57399999999999995</c:v>
                </c:pt>
                <c:pt idx="575">
                  <c:v>0.57499999999999996</c:v>
                </c:pt>
                <c:pt idx="576">
                  <c:v>0.57599999999999996</c:v>
                </c:pt>
                <c:pt idx="577">
                  <c:v>0.57699999999999996</c:v>
                </c:pt>
                <c:pt idx="578">
                  <c:v>0.57799999999999996</c:v>
                </c:pt>
                <c:pt idx="579">
                  <c:v>0.57899999999999996</c:v>
                </c:pt>
                <c:pt idx="580">
                  <c:v>0.57999999999999996</c:v>
                </c:pt>
                <c:pt idx="581">
                  <c:v>0.58099999999999996</c:v>
                </c:pt>
                <c:pt idx="582">
                  <c:v>0.58199999999999996</c:v>
                </c:pt>
                <c:pt idx="583">
                  <c:v>0.58299999999999996</c:v>
                </c:pt>
                <c:pt idx="584">
                  <c:v>0.58399999999999996</c:v>
                </c:pt>
                <c:pt idx="585">
                  <c:v>0.58499999999999996</c:v>
                </c:pt>
                <c:pt idx="586">
                  <c:v>0.58599999999999997</c:v>
                </c:pt>
                <c:pt idx="587">
                  <c:v>0.58699999999999997</c:v>
                </c:pt>
                <c:pt idx="588">
                  <c:v>0.58799999999999997</c:v>
                </c:pt>
                <c:pt idx="589">
                  <c:v>0.58899999999999997</c:v>
                </c:pt>
                <c:pt idx="590">
                  <c:v>0.59</c:v>
                </c:pt>
                <c:pt idx="591">
                  <c:v>0.59099999999999997</c:v>
                </c:pt>
                <c:pt idx="592">
                  <c:v>0.59199999999999997</c:v>
                </c:pt>
                <c:pt idx="593">
                  <c:v>0.59299999999999997</c:v>
                </c:pt>
                <c:pt idx="594">
                  <c:v>0.59399999999999997</c:v>
                </c:pt>
                <c:pt idx="595">
                  <c:v>0.59499999999999997</c:v>
                </c:pt>
                <c:pt idx="596">
                  <c:v>0.59599999999999997</c:v>
                </c:pt>
                <c:pt idx="597">
                  <c:v>0.59699999999999998</c:v>
                </c:pt>
                <c:pt idx="598">
                  <c:v>0.59799999999999998</c:v>
                </c:pt>
                <c:pt idx="599">
                  <c:v>0.59899999999999998</c:v>
                </c:pt>
                <c:pt idx="600">
                  <c:v>0.6</c:v>
                </c:pt>
                <c:pt idx="601">
                  <c:v>0.60099999999999998</c:v>
                </c:pt>
                <c:pt idx="602">
                  <c:v>0.60199999999999998</c:v>
                </c:pt>
                <c:pt idx="603">
                  <c:v>0.60299999999999998</c:v>
                </c:pt>
                <c:pt idx="604">
                  <c:v>0.60399999999999998</c:v>
                </c:pt>
                <c:pt idx="605">
                  <c:v>0.60499999999999998</c:v>
                </c:pt>
                <c:pt idx="606">
                  <c:v>0.60599999999999998</c:v>
                </c:pt>
                <c:pt idx="607">
                  <c:v>0.60699999999999998</c:v>
                </c:pt>
                <c:pt idx="608">
                  <c:v>0.60799999999999998</c:v>
                </c:pt>
                <c:pt idx="609">
                  <c:v>0.60899999999999999</c:v>
                </c:pt>
                <c:pt idx="610">
                  <c:v>0.61</c:v>
                </c:pt>
                <c:pt idx="611">
                  <c:v>0.61099999999999999</c:v>
                </c:pt>
                <c:pt idx="612">
                  <c:v>0.61199999999999999</c:v>
                </c:pt>
                <c:pt idx="613">
                  <c:v>0.61299999999999999</c:v>
                </c:pt>
                <c:pt idx="614">
                  <c:v>0.61399999999999999</c:v>
                </c:pt>
                <c:pt idx="615">
                  <c:v>0.61499999999999999</c:v>
                </c:pt>
                <c:pt idx="616">
                  <c:v>0.61599999999999999</c:v>
                </c:pt>
                <c:pt idx="617">
                  <c:v>0.61699999999999999</c:v>
                </c:pt>
                <c:pt idx="618">
                  <c:v>0.61799999999999999</c:v>
                </c:pt>
                <c:pt idx="619">
                  <c:v>0.61899999999999999</c:v>
                </c:pt>
                <c:pt idx="620">
                  <c:v>0.62</c:v>
                </c:pt>
                <c:pt idx="621">
                  <c:v>0.621</c:v>
                </c:pt>
                <c:pt idx="622">
                  <c:v>0.622</c:v>
                </c:pt>
                <c:pt idx="623">
                  <c:v>0.623</c:v>
                </c:pt>
                <c:pt idx="624">
                  <c:v>0.624</c:v>
                </c:pt>
                <c:pt idx="625">
                  <c:v>0.625</c:v>
                </c:pt>
                <c:pt idx="626">
                  <c:v>0.626</c:v>
                </c:pt>
                <c:pt idx="627">
                  <c:v>0.627</c:v>
                </c:pt>
                <c:pt idx="628">
                  <c:v>0.628</c:v>
                </c:pt>
                <c:pt idx="629">
                  <c:v>0.629</c:v>
                </c:pt>
                <c:pt idx="630">
                  <c:v>0.63</c:v>
                </c:pt>
                <c:pt idx="631">
                  <c:v>0.63100000000000001</c:v>
                </c:pt>
                <c:pt idx="632">
                  <c:v>0.63200000000000001</c:v>
                </c:pt>
                <c:pt idx="633">
                  <c:v>0.63300000000000001</c:v>
                </c:pt>
                <c:pt idx="634">
                  <c:v>0.63400000000000001</c:v>
                </c:pt>
                <c:pt idx="635">
                  <c:v>0.63500000000000001</c:v>
                </c:pt>
                <c:pt idx="636">
                  <c:v>0.63600000000000001</c:v>
                </c:pt>
                <c:pt idx="637">
                  <c:v>0.63700000000000001</c:v>
                </c:pt>
                <c:pt idx="638">
                  <c:v>0.63800000000000001</c:v>
                </c:pt>
                <c:pt idx="639">
                  <c:v>0.63900000000000001</c:v>
                </c:pt>
                <c:pt idx="640">
                  <c:v>0.64</c:v>
                </c:pt>
                <c:pt idx="641">
                  <c:v>0.64100000000000001</c:v>
                </c:pt>
                <c:pt idx="642">
                  <c:v>0.64200000000000002</c:v>
                </c:pt>
                <c:pt idx="643">
                  <c:v>0.64300000000000002</c:v>
                </c:pt>
                <c:pt idx="644">
                  <c:v>0.64400000000000002</c:v>
                </c:pt>
                <c:pt idx="645">
                  <c:v>0.64500000000000002</c:v>
                </c:pt>
                <c:pt idx="646">
                  <c:v>0.64600000000000002</c:v>
                </c:pt>
                <c:pt idx="647">
                  <c:v>0.64700000000000002</c:v>
                </c:pt>
                <c:pt idx="648">
                  <c:v>0.64800000000000002</c:v>
                </c:pt>
                <c:pt idx="649">
                  <c:v>0.64900000000000002</c:v>
                </c:pt>
                <c:pt idx="650">
                  <c:v>0.65</c:v>
                </c:pt>
                <c:pt idx="651">
                  <c:v>0.65100000000000002</c:v>
                </c:pt>
                <c:pt idx="652">
                  <c:v>0.65200000000000002</c:v>
                </c:pt>
                <c:pt idx="653">
                  <c:v>0.65300000000000002</c:v>
                </c:pt>
                <c:pt idx="654">
                  <c:v>0.65400000000000003</c:v>
                </c:pt>
                <c:pt idx="655">
                  <c:v>0.65500000000000003</c:v>
                </c:pt>
                <c:pt idx="656">
                  <c:v>0.65600000000000003</c:v>
                </c:pt>
                <c:pt idx="657">
                  <c:v>0.65700000000000003</c:v>
                </c:pt>
                <c:pt idx="658">
                  <c:v>0.65800000000000003</c:v>
                </c:pt>
                <c:pt idx="659">
                  <c:v>0.65900000000000003</c:v>
                </c:pt>
                <c:pt idx="660">
                  <c:v>0.66</c:v>
                </c:pt>
                <c:pt idx="661">
                  <c:v>0.66100000000000003</c:v>
                </c:pt>
                <c:pt idx="662">
                  <c:v>0.66200000000000003</c:v>
                </c:pt>
                <c:pt idx="663">
                  <c:v>0.66300000000000003</c:v>
                </c:pt>
                <c:pt idx="664">
                  <c:v>0.66400000000000003</c:v>
                </c:pt>
                <c:pt idx="665">
                  <c:v>0.66500000000000004</c:v>
                </c:pt>
                <c:pt idx="666">
                  <c:v>0.66600000000000004</c:v>
                </c:pt>
                <c:pt idx="667">
                  <c:v>0.66700000000000004</c:v>
                </c:pt>
                <c:pt idx="668">
                  <c:v>0.66800000000000004</c:v>
                </c:pt>
                <c:pt idx="669">
                  <c:v>0.66900000000000004</c:v>
                </c:pt>
                <c:pt idx="670">
                  <c:v>0.67</c:v>
                </c:pt>
                <c:pt idx="671">
                  <c:v>0.67100000000000004</c:v>
                </c:pt>
                <c:pt idx="672">
                  <c:v>0.67200000000000004</c:v>
                </c:pt>
                <c:pt idx="673">
                  <c:v>0.67300000000000004</c:v>
                </c:pt>
                <c:pt idx="674">
                  <c:v>0.67400000000000004</c:v>
                </c:pt>
                <c:pt idx="675">
                  <c:v>0.67500000000000004</c:v>
                </c:pt>
                <c:pt idx="676">
                  <c:v>0.67600000000000005</c:v>
                </c:pt>
                <c:pt idx="677">
                  <c:v>0.67700000000000005</c:v>
                </c:pt>
                <c:pt idx="678">
                  <c:v>0.67800000000000005</c:v>
                </c:pt>
                <c:pt idx="679">
                  <c:v>0.67900000000000005</c:v>
                </c:pt>
                <c:pt idx="680">
                  <c:v>0.68</c:v>
                </c:pt>
                <c:pt idx="681">
                  <c:v>0.68100000000000005</c:v>
                </c:pt>
                <c:pt idx="682">
                  <c:v>0.68200000000000005</c:v>
                </c:pt>
                <c:pt idx="683">
                  <c:v>0.68300000000000005</c:v>
                </c:pt>
                <c:pt idx="684">
                  <c:v>0.68400000000000005</c:v>
                </c:pt>
                <c:pt idx="685">
                  <c:v>0.68500000000000005</c:v>
                </c:pt>
                <c:pt idx="686">
                  <c:v>0.68600000000000005</c:v>
                </c:pt>
                <c:pt idx="687">
                  <c:v>0.68700000000000006</c:v>
                </c:pt>
                <c:pt idx="688">
                  <c:v>0.68799999999999994</c:v>
                </c:pt>
                <c:pt idx="689">
                  <c:v>0.68899999999999995</c:v>
                </c:pt>
                <c:pt idx="690">
                  <c:v>0.69</c:v>
                </c:pt>
                <c:pt idx="691">
                  <c:v>0.69099999999999995</c:v>
                </c:pt>
                <c:pt idx="692">
                  <c:v>0.69199999999999995</c:v>
                </c:pt>
                <c:pt idx="693">
                  <c:v>0.69299999999999995</c:v>
                </c:pt>
                <c:pt idx="694">
                  <c:v>0.69399999999999995</c:v>
                </c:pt>
                <c:pt idx="695">
                  <c:v>0.69499999999999995</c:v>
                </c:pt>
                <c:pt idx="696">
                  <c:v>0.69599999999999995</c:v>
                </c:pt>
                <c:pt idx="697">
                  <c:v>0.69699999999999995</c:v>
                </c:pt>
                <c:pt idx="698">
                  <c:v>0.69799999999999995</c:v>
                </c:pt>
                <c:pt idx="699">
                  <c:v>0.69899999999999995</c:v>
                </c:pt>
                <c:pt idx="700">
                  <c:v>0.7</c:v>
                </c:pt>
                <c:pt idx="701">
                  <c:v>0.70099999999999996</c:v>
                </c:pt>
                <c:pt idx="702">
                  <c:v>0.70199999999999996</c:v>
                </c:pt>
                <c:pt idx="703">
                  <c:v>0.70299999999999996</c:v>
                </c:pt>
                <c:pt idx="704">
                  <c:v>0.70399999999999996</c:v>
                </c:pt>
                <c:pt idx="705">
                  <c:v>0.70499999999999996</c:v>
                </c:pt>
                <c:pt idx="706">
                  <c:v>0.70599999999999996</c:v>
                </c:pt>
                <c:pt idx="707">
                  <c:v>0.70699999999999996</c:v>
                </c:pt>
                <c:pt idx="708">
                  <c:v>0.70799999999999996</c:v>
                </c:pt>
                <c:pt idx="709">
                  <c:v>0.70899999999999996</c:v>
                </c:pt>
                <c:pt idx="710">
                  <c:v>0.71</c:v>
                </c:pt>
                <c:pt idx="711">
                  <c:v>0.71099999999999997</c:v>
                </c:pt>
                <c:pt idx="712">
                  <c:v>0.71199999999999997</c:v>
                </c:pt>
                <c:pt idx="713">
                  <c:v>0.71299999999999997</c:v>
                </c:pt>
                <c:pt idx="714">
                  <c:v>0.71399999999999997</c:v>
                </c:pt>
                <c:pt idx="715">
                  <c:v>0.71499999999999997</c:v>
                </c:pt>
                <c:pt idx="716">
                  <c:v>0.71599999999999997</c:v>
                </c:pt>
                <c:pt idx="717">
                  <c:v>0.71699999999999997</c:v>
                </c:pt>
                <c:pt idx="718">
                  <c:v>0.71799999999999997</c:v>
                </c:pt>
                <c:pt idx="719">
                  <c:v>0.71899999999999997</c:v>
                </c:pt>
                <c:pt idx="720">
                  <c:v>0.72</c:v>
                </c:pt>
                <c:pt idx="721">
                  <c:v>0.72099999999999997</c:v>
                </c:pt>
                <c:pt idx="722">
                  <c:v>0.72199999999999998</c:v>
                </c:pt>
                <c:pt idx="723">
                  <c:v>0.72299999999999998</c:v>
                </c:pt>
                <c:pt idx="724">
                  <c:v>0.72399999999999998</c:v>
                </c:pt>
                <c:pt idx="725">
                  <c:v>0.72499999999999998</c:v>
                </c:pt>
                <c:pt idx="726">
                  <c:v>0.72599999999999998</c:v>
                </c:pt>
                <c:pt idx="727">
                  <c:v>0.72699999999999998</c:v>
                </c:pt>
                <c:pt idx="728">
                  <c:v>0.72799999999999998</c:v>
                </c:pt>
                <c:pt idx="729">
                  <c:v>0.72899999999999998</c:v>
                </c:pt>
                <c:pt idx="730">
                  <c:v>0.73</c:v>
                </c:pt>
                <c:pt idx="731">
                  <c:v>0.73099999999999998</c:v>
                </c:pt>
                <c:pt idx="732">
                  <c:v>0.73199999999999998</c:v>
                </c:pt>
                <c:pt idx="733">
                  <c:v>0.73299999999999998</c:v>
                </c:pt>
                <c:pt idx="734">
                  <c:v>0.73399999999999999</c:v>
                </c:pt>
                <c:pt idx="735">
                  <c:v>0.73499999999999999</c:v>
                </c:pt>
                <c:pt idx="736">
                  <c:v>0.73599999999999999</c:v>
                </c:pt>
                <c:pt idx="737">
                  <c:v>0.73699999999999999</c:v>
                </c:pt>
                <c:pt idx="738">
                  <c:v>0.73799999999999999</c:v>
                </c:pt>
                <c:pt idx="739">
                  <c:v>0.73899999999999999</c:v>
                </c:pt>
                <c:pt idx="740">
                  <c:v>0.74</c:v>
                </c:pt>
                <c:pt idx="741">
                  <c:v>0.74099999999999999</c:v>
                </c:pt>
                <c:pt idx="742">
                  <c:v>0.74199999999999999</c:v>
                </c:pt>
                <c:pt idx="743">
                  <c:v>0.74299999999999999</c:v>
                </c:pt>
                <c:pt idx="744">
                  <c:v>0.74399999999999999</c:v>
                </c:pt>
                <c:pt idx="745">
                  <c:v>0.745</c:v>
                </c:pt>
                <c:pt idx="746">
                  <c:v>0.746</c:v>
                </c:pt>
                <c:pt idx="747">
                  <c:v>0.747</c:v>
                </c:pt>
                <c:pt idx="748">
                  <c:v>0.748</c:v>
                </c:pt>
                <c:pt idx="749">
                  <c:v>0.749</c:v>
                </c:pt>
                <c:pt idx="750">
                  <c:v>0.75</c:v>
                </c:pt>
                <c:pt idx="751">
                  <c:v>0.751</c:v>
                </c:pt>
                <c:pt idx="752">
                  <c:v>0.752</c:v>
                </c:pt>
                <c:pt idx="753">
                  <c:v>0.753</c:v>
                </c:pt>
                <c:pt idx="754">
                  <c:v>0.754</c:v>
                </c:pt>
                <c:pt idx="755">
                  <c:v>0.755</c:v>
                </c:pt>
                <c:pt idx="756">
                  <c:v>0.75600000000000001</c:v>
                </c:pt>
                <c:pt idx="757">
                  <c:v>0.75700000000000001</c:v>
                </c:pt>
                <c:pt idx="758">
                  <c:v>0.75800000000000001</c:v>
                </c:pt>
                <c:pt idx="759">
                  <c:v>0.75900000000000001</c:v>
                </c:pt>
                <c:pt idx="760">
                  <c:v>0.76</c:v>
                </c:pt>
                <c:pt idx="761">
                  <c:v>0.76100000000000001</c:v>
                </c:pt>
                <c:pt idx="762">
                  <c:v>0.76200000000000001</c:v>
                </c:pt>
                <c:pt idx="763">
                  <c:v>0.76300000000000001</c:v>
                </c:pt>
                <c:pt idx="764">
                  <c:v>0.76400000000000001</c:v>
                </c:pt>
                <c:pt idx="765">
                  <c:v>0.76500000000000001</c:v>
                </c:pt>
                <c:pt idx="766">
                  <c:v>0.76600000000000001</c:v>
                </c:pt>
                <c:pt idx="767">
                  <c:v>0.76700000000000002</c:v>
                </c:pt>
                <c:pt idx="768">
                  <c:v>0.76800000000000002</c:v>
                </c:pt>
                <c:pt idx="769">
                  <c:v>0.76900000000000002</c:v>
                </c:pt>
                <c:pt idx="770">
                  <c:v>0.77</c:v>
                </c:pt>
                <c:pt idx="771">
                  <c:v>0.77100000000000002</c:v>
                </c:pt>
                <c:pt idx="772">
                  <c:v>0.77200000000000002</c:v>
                </c:pt>
                <c:pt idx="773">
                  <c:v>0.77300000000000002</c:v>
                </c:pt>
                <c:pt idx="774">
                  <c:v>0.77400000000000002</c:v>
                </c:pt>
                <c:pt idx="775">
                  <c:v>0.77500000000000002</c:v>
                </c:pt>
                <c:pt idx="776">
                  <c:v>0.77600000000000002</c:v>
                </c:pt>
                <c:pt idx="777">
                  <c:v>0.77700000000000002</c:v>
                </c:pt>
                <c:pt idx="778">
                  <c:v>0.77800000000000002</c:v>
                </c:pt>
                <c:pt idx="779">
                  <c:v>0.77900000000000003</c:v>
                </c:pt>
                <c:pt idx="780">
                  <c:v>0.78</c:v>
                </c:pt>
                <c:pt idx="781">
                  <c:v>0.78100000000000003</c:v>
                </c:pt>
                <c:pt idx="782">
                  <c:v>0.78200000000000003</c:v>
                </c:pt>
                <c:pt idx="783">
                  <c:v>0.78300000000000003</c:v>
                </c:pt>
                <c:pt idx="784">
                  <c:v>0.78400000000000003</c:v>
                </c:pt>
                <c:pt idx="785">
                  <c:v>0.78500000000000003</c:v>
                </c:pt>
                <c:pt idx="786">
                  <c:v>0.78600000000000003</c:v>
                </c:pt>
                <c:pt idx="787">
                  <c:v>0.78700000000000003</c:v>
                </c:pt>
                <c:pt idx="788">
                  <c:v>0.78800000000000003</c:v>
                </c:pt>
                <c:pt idx="789">
                  <c:v>0.78900000000000003</c:v>
                </c:pt>
                <c:pt idx="790">
                  <c:v>0.79</c:v>
                </c:pt>
                <c:pt idx="791">
                  <c:v>0.79100000000000004</c:v>
                </c:pt>
                <c:pt idx="792">
                  <c:v>0.79200000000000004</c:v>
                </c:pt>
                <c:pt idx="793">
                  <c:v>0.79300000000000004</c:v>
                </c:pt>
                <c:pt idx="794">
                  <c:v>0.79400000000000004</c:v>
                </c:pt>
                <c:pt idx="795">
                  <c:v>0.79500000000000004</c:v>
                </c:pt>
                <c:pt idx="796">
                  <c:v>0.79600000000000004</c:v>
                </c:pt>
                <c:pt idx="797">
                  <c:v>0.79700000000000004</c:v>
                </c:pt>
                <c:pt idx="798">
                  <c:v>0.79800000000000004</c:v>
                </c:pt>
                <c:pt idx="799">
                  <c:v>0.79900000000000004</c:v>
                </c:pt>
                <c:pt idx="800">
                  <c:v>0.8</c:v>
                </c:pt>
                <c:pt idx="801">
                  <c:v>0.80100000000000005</c:v>
                </c:pt>
                <c:pt idx="802">
                  <c:v>0.80200000000000005</c:v>
                </c:pt>
                <c:pt idx="803">
                  <c:v>0.80300000000000005</c:v>
                </c:pt>
                <c:pt idx="804">
                  <c:v>0.80400000000000005</c:v>
                </c:pt>
                <c:pt idx="805">
                  <c:v>0.80500000000000005</c:v>
                </c:pt>
                <c:pt idx="806">
                  <c:v>0.80600000000000005</c:v>
                </c:pt>
                <c:pt idx="807">
                  <c:v>0.80700000000000005</c:v>
                </c:pt>
                <c:pt idx="808">
                  <c:v>0.80800000000000005</c:v>
                </c:pt>
                <c:pt idx="809">
                  <c:v>0.80900000000000005</c:v>
                </c:pt>
                <c:pt idx="810">
                  <c:v>0.81</c:v>
                </c:pt>
                <c:pt idx="811">
                  <c:v>0.81100000000000005</c:v>
                </c:pt>
                <c:pt idx="812">
                  <c:v>0.81200000000000006</c:v>
                </c:pt>
                <c:pt idx="813">
                  <c:v>0.81299999999999994</c:v>
                </c:pt>
                <c:pt idx="814">
                  <c:v>0.81399999999999995</c:v>
                </c:pt>
                <c:pt idx="815">
                  <c:v>0.81499999999999995</c:v>
                </c:pt>
                <c:pt idx="816">
                  <c:v>0.81599999999999995</c:v>
                </c:pt>
                <c:pt idx="817">
                  <c:v>0.81699999999999995</c:v>
                </c:pt>
                <c:pt idx="818">
                  <c:v>0.81799999999999995</c:v>
                </c:pt>
                <c:pt idx="819">
                  <c:v>0.81899999999999995</c:v>
                </c:pt>
                <c:pt idx="820">
                  <c:v>0.82</c:v>
                </c:pt>
                <c:pt idx="821">
                  <c:v>0.82099999999999995</c:v>
                </c:pt>
                <c:pt idx="822">
                  <c:v>0.82199999999999995</c:v>
                </c:pt>
                <c:pt idx="823">
                  <c:v>0.82299999999999995</c:v>
                </c:pt>
                <c:pt idx="824">
                  <c:v>0.82399999999999995</c:v>
                </c:pt>
                <c:pt idx="825">
                  <c:v>0.82499999999999996</c:v>
                </c:pt>
                <c:pt idx="826">
                  <c:v>0.82599999999999996</c:v>
                </c:pt>
                <c:pt idx="827">
                  <c:v>0.82699999999999996</c:v>
                </c:pt>
                <c:pt idx="828">
                  <c:v>0.82799999999999996</c:v>
                </c:pt>
                <c:pt idx="829">
                  <c:v>0.82899999999999996</c:v>
                </c:pt>
                <c:pt idx="830">
                  <c:v>0.83</c:v>
                </c:pt>
                <c:pt idx="831">
                  <c:v>0.83099999999999996</c:v>
                </c:pt>
                <c:pt idx="832">
                  <c:v>0.83199999999999996</c:v>
                </c:pt>
                <c:pt idx="833">
                  <c:v>0.83299999999999996</c:v>
                </c:pt>
                <c:pt idx="834">
                  <c:v>0.83399999999999996</c:v>
                </c:pt>
                <c:pt idx="835">
                  <c:v>0.83499999999999996</c:v>
                </c:pt>
                <c:pt idx="836">
                  <c:v>0.83599999999999997</c:v>
                </c:pt>
                <c:pt idx="837">
                  <c:v>0.83699999999999997</c:v>
                </c:pt>
                <c:pt idx="838">
                  <c:v>0.83799999999999997</c:v>
                </c:pt>
                <c:pt idx="839">
                  <c:v>0.83899999999999997</c:v>
                </c:pt>
                <c:pt idx="840">
                  <c:v>0.84</c:v>
                </c:pt>
                <c:pt idx="841">
                  <c:v>0.84099999999999997</c:v>
                </c:pt>
                <c:pt idx="842">
                  <c:v>0.84199999999999997</c:v>
                </c:pt>
                <c:pt idx="843">
                  <c:v>0.84299999999999997</c:v>
                </c:pt>
                <c:pt idx="844">
                  <c:v>0.84399999999999997</c:v>
                </c:pt>
                <c:pt idx="845">
                  <c:v>0.84499999999999997</c:v>
                </c:pt>
                <c:pt idx="846">
                  <c:v>0.84599999999999997</c:v>
                </c:pt>
                <c:pt idx="847">
                  <c:v>0.84699999999999998</c:v>
                </c:pt>
                <c:pt idx="848">
                  <c:v>0.84799999999999998</c:v>
                </c:pt>
                <c:pt idx="849">
                  <c:v>0.84899999999999998</c:v>
                </c:pt>
                <c:pt idx="850">
                  <c:v>0.85</c:v>
                </c:pt>
                <c:pt idx="851">
                  <c:v>0.85099999999999998</c:v>
                </c:pt>
                <c:pt idx="852">
                  <c:v>0.85199999999999998</c:v>
                </c:pt>
                <c:pt idx="853">
                  <c:v>0.85299999999999998</c:v>
                </c:pt>
                <c:pt idx="854">
                  <c:v>0.85399999999999998</c:v>
                </c:pt>
                <c:pt idx="855">
                  <c:v>0.85499999999999998</c:v>
                </c:pt>
                <c:pt idx="856">
                  <c:v>0.85599999999999998</c:v>
                </c:pt>
                <c:pt idx="857">
                  <c:v>0.85699999999999998</c:v>
                </c:pt>
                <c:pt idx="858">
                  <c:v>0.85799999999999998</c:v>
                </c:pt>
                <c:pt idx="859">
                  <c:v>0.85899999999999999</c:v>
                </c:pt>
                <c:pt idx="860">
                  <c:v>0.86</c:v>
                </c:pt>
                <c:pt idx="861">
                  <c:v>0.86099999999999999</c:v>
                </c:pt>
                <c:pt idx="862">
                  <c:v>0.86199999999999999</c:v>
                </c:pt>
                <c:pt idx="863">
                  <c:v>0.86299999999999999</c:v>
                </c:pt>
                <c:pt idx="864">
                  <c:v>0.86399999999999999</c:v>
                </c:pt>
                <c:pt idx="865">
                  <c:v>0.86499999999999999</c:v>
                </c:pt>
                <c:pt idx="866">
                  <c:v>0.86599999999999999</c:v>
                </c:pt>
                <c:pt idx="867">
                  <c:v>0.86699999999999999</c:v>
                </c:pt>
                <c:pt idx="868">
                  <c:v>0.86799999999999999</c:v>
                </c:pt>
                <c:pt idx="869">
                  <c:v>0.86899999999999999</c:v>
                </c:pt>
                <c:pt idx="870">
                  <c:v>0.87</c:v>
                </c:pt>
                <c:pt idx="871">
                  <c:v>0.871</c:v>
                </c:pt>
                <c:pt idx="872">
                  <c:v>0.872</c:v>
                </c:pt>
                <c:pt idx="873">
                  <c:v>0.873</c:v>
                </c:pt>
                <c:pt idx="874">
                  <c:v>0.874</c:v>
                </c:pt>
                <c:pt idx="875">
                  <c:v>0.875</c:v>
                </c:pt>
                <c:pt idx="876">
                  <c:v>0.876</c:v>
                </c:pt>
                <c:pt idx="877">
                  <c:v>0.877</c:v>
                </c:pt>
                <c:pt idx="878">
                  <c:v>0.878</c:v>
                </c:pt>
                <c:pt idx="879">
                  <c:v>0.879</c:v>
                </c:pt>
                <c:pt idx="880">
                  <c:v>0.88</c:v>
                </c:pt>
                <c:pt idx="881">
                  <c:v>0.88100000000000001</c:v>
                </c:pt>
                <c:pt idx="882">
                  <c:v>0.88200000000000001</c:v>
                </c:pt>
                <c:pt idx="883">
                  <c:v>0.88300000000000001</c:v>
                </c:pt>
                <c:pt idx="884">
                  <c:v>0.88400000000000001</c:v>
                </c:pt>
                <c:pt idx="885">
                  <c:v>0.88500000000000001</c:v>
                </c:pt>
                <c:pt idx="886">
                  <c:v>0.88600000000000001</c:v>
                </c:pt>
                <c:pt idx="887">
                  <c:v>0.88700000000000001</c:v>
                </c:pt>
                <c:pt idx="888">
                  <c:v>0.88800000000000001</c:v>
                </c:pt>
                <c:pt idx="889">
                  <c:v>0.88900000000000001</c:v>
                </c:pt>
                <c:pt idx="890">
                  <c:v>0.89</c:v>
                </c:pt>
                <c:pt idx="891">
                  <c:v>0.89100000000000001</c:v>
                </c:pt>
                <c:pt idx="892">
                  <c:v>0.89200000000000002</c:v>
                </c:pt>
                <c:pt idx="893">
                  <c:v>0.89300000000000002</c:v>
                </c:pt>
                <c:pt idx="894">
                  <c:v>0.89400000000000002</c:v>
                </c:pt>
                <c:pt idx="895">
                  <c:v>0.89500000000000002</c:v>
                </c:pt>
                <c:pt idx="896">
                  <c:v>0.89600000000000002</c:v>
                </c:pt>
                <c:pt idx="897">
                  <c:v>0.89700000000000002</c:v>
                </c:pt>
                <c:pt idx="898">
                  <c:v>0.89800000000000002</c:v>
                </c:pt>
                <c:pt idx="899">
                  <c:v>0.89900000000000002</c:v>
                </c:pt>
                <c:pt idx="900">
                  <c:v>0.9</c:v>
                </c:pt>
                <c:pt idx="901">
                  <c:v>0.90100000000000002</c:v>
                </c:pt>
                <c:pt idx="902">
                  <c:v>0.90200000000000002</c:v>
                </c:pt>
                <c:pt idx="903">
                  <c:v>0.90300000000000002</c:v>
                </c:pt>
                <c:pt idx="904">
                  <c:v>0.90400000000000003</c:v>
                </c:pt>
                <c:pt idx="905">
                  <c:v>0.90500000000000003</c:v>
                </c:pt>
                <c:pt idx="906">
                  <c:v>0.90600000000000003</c:v>
                </c:pt>
                <c:pt idx="907">
                  <c:v>0.90700000000000003</c:v>
                </c:pt>
                <c:pt idx="908">
                  <c:v>0.90800000000000003</c:v>
                </c:pt>
                <c:pt idx="909">
                  <c:v>0.90900000000000003</c:v>
                </c:pt>
                <c:pt idx="910">
                  <c:v>0.91</c:v>
                </c:pt>
                <c:pt idx="911">
                  <c:v>0.91100000000000003</c:v>
                </c:pt>
                <c:pt idx="912">
                  <c:v>0.91200000000000003</c:v>
                </c:pt>
                <c:pt idx="913">
                  <c:v>0.91300000000000003</c:v>
                </c:pt>
                <c:pt idx="914">
                  <c:v>0.91400000000000003</c:v>
                </c:pt>
                <c:pt idx="915">
                  <c:v>0.91500000000000004</c:v>
                </c:pt>
                <c:pt idx="916">
                  <c:v>0.91600000000000004</c:v>
                </c:pt>
                <c:pt idx="917">
                  <c:v>0.91700000000000004</c:v>
                </c:pt>
                <c:pt idx="918">
                  <c:v>0.91800000000000004</c:v>
                </c:pt>
                <c:pt idx="919">
                  <c:v>0.91900000000000004</c:v>
                </c:pt>
                <c:pt idx="920">
                  <c:v>0.92</c:v>
                </c:pt>
                <c:pt idx="921">
                  <c:v>0.92100000000000004</c:v>
                </c:pt>
                <c:pt idx="922">
                  <c:v>0.92200000000000004</c:v>
                </c:pt>
                <c:pt idx="923">
                  <c:v>0.92300000000000004</c:v>
                </c:pt>
                <c:pt idx="924">
                  <c:v>0.92400000000000004</c:v>
                </c:pt>
                <c:pt idx="925">
                  <c:v>0.92500000000000004</c:v>
                </c:pt>
                <c:pt idx="926">
                  <c:v>0.92600000000000005</c:v>
                </c:pt>
                <c:pt idx="927">
                  <c:v>0.92700000000000005</c:v>
                </c:pt>
                <c:pt idx="928">
                  <c:v>0.92800000000000005</c:v>
                </c:pt>
                <c:pt idx="929">
                  <c:v>0.92900000000000005</c:v>
                </c:pt>
                <c:pt idx="930">
                  <c:v>0.93</c:v>
                </c:pt>
                <c:pt idx="931">
                  <c:v>0.93100000000000005</c:v>
                </c:pt>
                <c:pt idx="932">
                  <c:v>0.93200000000000005</c:v>
                </c:pt>
                <c:pt idx="933">
                  <c:v>0.93300000000000005</c:v>
                </c:pt>
                <c:pt idx="934">
                  <c:v>0.93400000000000005</c:v>
                </c:pt>
                <c:pt idx="935">
                  <c:v>0.93500000000000005</c:v>
                </c:pt>
                <c:pt idx="936">
                  <c:v>0.93600000000000005</c:v>
                </c:pt>
                <c:pt idx="937">
                  <c:v>0.93700000000000006</c:v>
                </c:pt>
                <c:pt idx="938">
                  <c:v>0.93799999999999994</c:v>
                </c:pt>
                <c:pt idx="939">
                  <c:v>0.93899999999999995</c:v>
                </c:pt>
                <c:pt idx="940">
                  <c:v>0.94</c:v>
                </c:pt>
                <c:pt idx="941">
                  <c:v>0.94099999999999995</c:v>
                </c:pt>
                <c:pt idx="942">
                  <c:v>0.94199999999999995</c:v>
                </c:pt>
                <c:pt idx="943">
                  <c:v>0.94299999999999995</c:v>
                </c:pt>
                <c:pt idx="944">
                  <c:v>0.94399999999999995</c:v>
                </c:pt>
                <c:pt idx="945">
                  <c:v>0.94499999999999995</c:v>
                </c:pt>
                <c:pt idx="946">
                  <c:v>0.94599999999999995</c:v>
                </c:pt>
                <c:pt idx="947">
                  <c:v>0.94699999999999995</c:v>
                </c:pt>
                <c:pt idx="948">
                  <c:v>0.94799999999999995</c:v>
                </c:pt>
                <c:pt idx="949">
                  <c:v>0.94899999999999995</c:v>
                </c:pt>
                <c:pt idx="950">
                  <c:v>0.95</c:v>
                </c:pt>
                <c:pt idx="951">
                  <c:v>0.95099999999999996</c:v>
                </c:pt>
                <c:pt idx="952">
                  <c:v>0.95199999999999996</c:v>
                </c:pt>
                <c:pt idx="953">
                  <c:v>0.95299999999999996</c:v>
                </c:pt>
                <c:pt idx="954">
                  <c:v>0.95399999999999996</c:v>
                </c:pt>
                <c:pt idx="955">
                  <c:v>0.95499999999999996</c:v>
                </c:pt>
                <c:pt idx="956">
                  <c:v>0.95599999999999996</c:v>
                </c:pt>
                <c:pt idx="957">
                  <c:v>0.95699999999999996</c:v>
                </c:pt>
                <c:pt idx="958">
                  <c:v>0.95799999999999996</c:v>
                </c:pt>
                <c:pt idx="959">
                  <c:v>0.95899999999999996</c:v>
                </c:pt>
                <c:pt idx="960">
                  <c:v>0.96</c:v>
                </c:pt>
                <c:pt idx="961">
                  <c:v>0.96099999999999997</c:v>
                </c:pt>
                <c:pt idx="962">
                  <c:v>0.96199999999999997</c:v>
                </c:pt>
                <c:pt idx="963">
                  <c:v>0.96299999999999997</c:v>
                </c:pt>
                <c:pt idx="964">
                  <c:v>0.96399999999999997</c:v>
                </c:pt>
                <c:pt idx="965">
                  <c:v>0.96499999999999997</c:v>
                </c:pt>
                <c:pt idx="966">
                  <c:v>0.96599999999999997</c:v>
                </c:pt>
                <c:pt idx="967">
                  <c:v>0.96699999999999997</c:v>
                </c:pt>
                <c:pt idx="968">
                  <c:v>0.96799999999999997</c:v>
                </c:pt>
                <c:pt idx="969">
                  <c:v>0.96899999999999997</c:v>
                </c:pt>
                <c:pt idx="970">
                  <c:v>0.97</c:v>
                </c:pt>
                <c:pt idx="971">
                  <c:v>0.97099999999999997</c:v>
                </c:pt>
                <c:pt idx="972">
                  <c:v>0.97199999999999998</c:v>
                </c:pt>
                <c:pt idx="973">
                  <c:v>0.97299999999999998</c:v>
                </c:pt>
                <c:pt idx="974">
                  <c:v>0.97399999999999998</c:v>
                </c:pt>
                <c:pt idx="975">
                  <c:v>0.97499999999999998</c:v>
                </c:pt>
                <c:pt idx="976">
                  <c:v>0.97599999999999998</c:v>
                </c:pt>
                <c:pt idx="977">
                  <c:v>0.97699999999999998</c:v>
                </c:pt>
                <c:pt idx="978">
                  <c:v>0.97799999999999998</c:v>
                </c:pt>
                <c:pt idx="979">
                  <c:v>0.97899999999999998</c:v>
                </c:pt>
                <c:pt idx="980">
                  <c:v>0.98</c:v>
                </c:pt>
                <c:pt idx="981">
                  <c:v>0.98099999999999998</c:v>
                </c:pt>
                <c:pt idx="982">
                  <c:v>0.98199999999999998</c:v>
                </c:pt>
                <c:pt idx="983">
                  <c:v>0.98299999999999998</c:v>
                </c:pt>
                <c:pt idx="984">
                  <c:v>0.98399999999999999</c:v>
                </c:pt>
                <c:pt idx="985">
                  <c:v>0.98499999999999999</c:v>
                </c:pt>
                <c:pt idx="986">
                  <c:v>0.98599999999999999</c:v>
                </c:pt>
                <c:pt idx="987">
                  <c:v>0.98699999999999999</c:v>
                </c:pt>
                <c:pt idx="988">
                  <c:v>0.98799999999999999</c:v>
                </c:pt>
                <c:pt idx="989">
                  <c:v>0.98899999999999999</c:v>
                </c:pt>
                <c:pt idx="990">
                  <c:v>0.99</c:v>
                </c:pt>
                <c:pt idx="991">
                  <c:v>0.99099999999999999</c:v>
                </c:pt>
                <c:pt idx="992">
                  <c:v>0.99199999999999999</c:v>
                </c:pt>
                <c:pt idx="993">
                  <c:v>0.99299999999999999</c:v>
                </c:pt>
                <c:pt idx="994">
                  <c:v>0.99399999999999999</c:v>
                </c:pt>
                <c:pt idx="995">
                  <c:v>0.995</c:v>
                </c:pt>
                <c:pt idx="996">
                  <c:v>0.996</c:v>
                </c:pt>
                <c:pt idx="997">
                  <c:v>0.997</c:v>
                </c:pt>
                <c:pt idx="998">
                  <c:v>0.998</c:v>
                </c:pt>
                <c:pt idx="999">
                  <c:v>0.999</c:v>
                </c:pt>
                <c:pt idx="1000">
                  <c:v>1</c:v>
                </c:pt>
              </c:numCache>
            </c:numRef>
          </c:xVal>
          <c:yVal>
            <c:numRef>
              <c:f>'Results-Stage1'!$I$15:$I$1015</c:f>
              <c:numCache>
                <c:formatCode>0</c:formatCode>
                <c:ptCount val="1001"/>
                <c:pt idx="0">
                  <c:v>733095.26820532081</c:v>
                </c:pt>
                <c:pt idx="1">
                  <c:v>363501.65913494071</c:v>
                </c:pt>
                <c:pt idx="2">
                  <c:v>241872.27570254472</c:v>
                </c:pt>
                <c:pt idx="3">
                  <c:v>192641.73130475963</c:v>
                </c:pt>
                <c:pt idx="4">
                  <c:v>172640.2365495181</c:v>
                </c:pt>
                <c:pt idx="5">
                  <c:v>157727.42886256397</c:v>
                </c:pt>
                <c:pt idx="6">
                  <c:v>138793.45421851266</c:v>
                </c:pt>
                <c:pt idx="7">
                  <c:v>134562.33995974658</c:v>
                </c:pt>
                <c:pt idx="8">
                  <c:v>124685.85335869405</c:v>
                </c:pt>
                <c:pt idx="9">
                  <c:v>122625.40073369502</c:v>
                </c:pt>
                <c:pt idx="10">
                  <c:v>116216.93841586472</c:v>
                </c:pt>
                <c:pt idx="11">
                  <c:v>111318.27573226487</c:v>
                </c:pt>
                <c:pt idx="12">
                  <c:v>106457.03541534487</c:v>
                </c:pt>
                <c:pt idx="13">
                  <c:v>101891.80695049543</c:v>
                </c:pt>
                <c:pt idx="14">
                  <c:v>98920.003125738411</c:v>
                </c:pt>
                <c:pt idx="15">
                  <c:v>94722.351105950875</c:v>
                </c:pt>
                <c:pt idx="16">
                  <c:v>90953.22149075655</c:v>
                </c:pt>
                <c:pt idx="17">
                  <c:v>88164.153863374449</c:v>
                </c:pt>
                <c:pt idx="18">
                  <c:v>83918.558103594696</c:v>
                </c:pt>
                <c:pt idx="19">
                  <c:v>81398.802827982276</c:v>
                </c:pt>
                <c:pt idx="20">
                  <c:v>79447.297003759348</c:v>
                </c:pt>
                <c:pt idx="21">
                  <c:v>74482.006096345838</c:v>
                </c:pt>
                <c:pt idx="22">
                  <c:v>71428.658134425816</c:v>
                </c:pt>
                <c:pt idx="23">
                  <c:v>69952.848769776931</c:v>
                </c:pt>
                <c:pt idx="24">
                  <c:v>67859.287370678445</c:v>
                </c:pt>
                <c:pt idx="25">
                  <c:v>66095.063507872517</c:v>
                </c:pt>
                <c:pt idx="26">
                  <c:v>64696.021377257814</c:v>
                </c:pt>
                <c:pt idx="27">
                  <c:v>63849.018632998479</c:v>
                </c:pt>
                <c:pt idx="28">
                  <c:v>62851.514299833034</c:v>
                </c:pt>
                <c:pt idx="29">
                  <c:v>60378.971398098736</c:v>
                </c:pt>
                <c:pt idx="30">
                  <c:v>54126.102820256463</c:v>
                </c:pt>
                <c:pt idx="31">
                  <c:v>52472.998304897468</c:v>
                </c:pt>
                <c:pt idx="32">
                  <c:v>52003.710946787156</c:v>
                </c:pt>
                <c:pt idx="33">
                  <c:v>49904.561590045196</c:v>
                </c:pt>
                <c:pt idx="34">
                  <c:v>47738.425705585338</c:v>
                </c:pt>
                <c:pt idx="35">
                  <c:v>44496.772889072505</c:v>
                </c:pt>
                <c:pt idx="36">
                  <c:v>42358.667505882317</c:v>
                </c:pt>
                <c:pt idx="37">
                  <c:v>41675.115844817905</c:v>
                </c:pt>
                <c:pt idx="38">
                  <c:v>41327.813892531216</c:v>
                </c:pt>
                <c:pt idx="39">
                  <c:v>39715.966594331803</c:v>
                </c:pt>
                <c:pt idx="40">
                  <c:v>38894.508356444901</c:v>
                </c:pt>
                <c:pt idx="41">
                  <c:v>36838.752371692288</c:v>
                </c:pt>
                <c:pt idx="42">
                  <c:v>35877.050164954271</c:v>
                </c:pt>
                <c:pt idx="43">
                  <c:v>34641.923699671614</c:v>
                </c:pt>
                <c:pt idx="44">
                  <c:v>33640.531742658066</c:v>
                </c:pt>
                <c:pt idx="45">
                  <c:v>32878.725960703625</c:v>
                </c:pt>
                <c:pt idx="46">
                  <c:v>32128.991478957705</c:v>
                </c:pt>
                <c:pt idx="47">
                  <c:v>31531.362005498129</c:v>
                </c:pt>
                <c:pt idx="48">
                  <c:v>30571.647217025115</c:v>
                </c:pt>
                <c:pt idx="49">
                  <c:v>29319.665174251008</c:v>
                </c:pt>
                <c:pt idx="50">
                  <c:v>27685.19491513514</c:v>
                </c:pt>
                <c:pt idx="51">
                  <c:v>26123.97814408147</c:v>
                </c:pt>
                <c:pt idx="52">
                  <c:v>25950.539960647282</c:v>
                </c:pt>
                <c:pt idx="53">
                  <c:v>25125.689820624983</c:v>
                </c:pt>
                <c:pt idx="54">
                  <c:v>24727.473487082661</c:v>
                </c:pt>
                <c:pt idx="55">
                  <c:v>23927.541635562266</c:v>
                </c:pt>
                <c:pt idx="56">
                  <c:v>23099.173883652536</c:v>
                </c:pt>
                <c:pt idx="57">
                  <c:v>22702.406127179711</c:v>
                </c:pt>
                <c:pt idx="58">
                  <c:v>21564.19636620794</c:v>
                </c:pt>
                <c:pt idx="59">
                  <c:v>20787.487446047762</c:v>
                </c:pt>
                <c:pt idx="60">
                  <c:v>19289.257531543575</c:v>
                </c:pt>
                <c:pt idx="61">
                  <c:v>18797.196073264226</c:v>
                </c:pt>
                <c:pt idx="62">
                  <c:v>18062.772690861137</c:v>
                </c:pt>
                <c:pt idx="63">
                  <c:v>17032.605690266475</c:v>
                </c:pt>
                <c:pt idx="64">
                  <c:v>16358.217996327139</c:v>
                </c:pt>
                <c:pt idx="65">
                  <c:v>15612.422599539106</c:v>
                </c:pt>
                <c:pt idx="66">
                  <c:v>14580.735810196928</c:v>
                </c:pt>
                <c:pt idx="67">
                  <c:v>14290.617824177261</c:v>
                </c:pt>
                <c:pt idx="68">
                  <c:v>13967.858771705964</c:v>
                </c:pt>
                <c:pt idx="69">
                  <c:v>13746.028920907369</c:v>
                </c:pt>
                <c:pt idx="70">
                  <c:v>13110.548122655822</c:v>
                </c:pt>
                <c:pt idx="71">
                  <c:v>12441.276217024588</c:v>
                </c:pt>
                <c:pt idx="72">
                  <c:v>11756.115665054829</c:v>
                </c:pt>
                <c:pt idx="73">
                  <c:v>11215.025173593998</c:v>
                </c:pt>
                <c:pt idx="74">
                  <c:v>10761.027667423399</c:v>
                </c:pt>
                <c:pt idx="75">
                  <c:v>10306.837431984026</c:v>
                </c:pt>
                <c:pt idx="76">
                  <c:v>10027.23654723662</c:v>
                </c:pt>
                <c:pt idx="77">
                  <c:v>9565.8794908688324</c:v>
                </c:pt>
                <c:pt idx="78">
                  <c:v>9217.5883098019131</c:v>
                </c:pt>
                <c:pt idx="79">
                  <c:v>8650.5423655559898</c:v>
                </c:pt>
                <c:pt idx="80">
                  <c:v>7705.5496242739628</c:v>
                </c:pt>
                <c:pt idx="81">
                  <c:v>7507.6446417019488</c:v>
                </c:pt>
                <c:pt idx="82">
                  <c:v>7101.1646214887915</c:v>
                </c:pt>
                <c:pt idx="83">
                  <c:v>6907.3169794541491</c:v>
                </c:pt>
                <c:pt idx="84">
                  <c:v>6403.754002363763</c:v>
                </c:pt>
                <c:pt idx="85">
                  <c:v>6129.6937420077047</c:v>
                </c:pt>
                <c:pt idx="86">
                  <c:v>5439.4603088187996</c:v>
                </c:pt>
                <c:pt idx="87">
                  <c:v>4999.0972907064406</c:v>
                </c:pt>
                <c:pt idx="88">
                  <c:v>4662.8533064757794</c:v>
                </c:pt>
                <c:pt idx="89">
                  <c:v>3966.9902265832084</c:v>
                </c:pt>
                <c:pt idx="90">
                  <c:v>3530.1739640184219</c:v>
                </c:pt>
                <c:pt idx="91">
                  <c:v>3359.4285246039226</c:v>
                </c:pt>
                <c:pt idx="92">
                  <c:v>3063.8209051776366</c:v>
                </c:pt>
                <c:pt idx="93">
                  <c:v>2880.5824497065164</c:v>
                </c:pt>
                <c:pt idx="94">
                  <c:v>2543.4008331935183</c:v>
                </c:pt>
                <c:pt idx="95">
                  <c:v>2241.5842105651041</c:v>
                </c:pt>
                <c:pt idx="96">
                  <c:v>2101.2549757002594</c:v>
                </c:pt>
                <c:pt idx="97">
                  <c:v>1961.8485420139896</c:v>
                </c:pt>
                <c:pt idx="98">
                  <c:v>1881.5988820936236</c:v>
                </c:pt>
                <c:pt idx="99">
                  <c:v>1680.9326094109449</c:v>
                </c:pt>
                <c:pt idx="100">
                  <c:v>1655.4926910361366</c:v>
                </c:pt>
                <c:pt idx="101">
                  <c:v>1623.8809708639903</c:v>
                </c:pt>
                <c:pt idx="102">
                  <c:v>1575.9787509774919</c:v>
                </c:pt>
                <c:pt idx="103">
                  <c:v>1560.1482629646341</c:v>
                </c:pt>
                <c:pt idx="104">
                  <c:v>1506.2466937174313</c:v>
                </c:pt>
                <c:pt idx="105">
                  <c:v>1456.0358208745708</c:v>
                </c:pt>
                <c:pt idx="106">
                  <c:v>1409.8898951214496</c:v>
                </c:pt>
                <c:pt idx="107">
                  <c:v>1378.3403534452318</c:v>
                </c:pt>
                <c:pt idx="108">
                  <c:v>1349.8268206254565</c:v>
                </c:pt>
                <c:pt idx="109">
                  <c:v>1302.014975676972</c:v>
                </c:pt>
                <c:pt idx="110">
                  <c:v>1285.3827943579629</c:v>
                </c:pt>
                <c:pt idx="111">
                  <c:v>1254.1199134857127</c:v>
                </c:pt>
                <c:pt idx="112">
                  <c:v>1230.9492623823048</c:v>
                </c:pt>
                <c:pt idx="113">
                  <c:v>1169.1954291501088</c:v>
                </c:pt>
                <c:pt idx="114">
                  <c:v>1151.4434199449188</c:v>
                </c:pt>
                <c:pt idx="115">
                  <c:v>1137.2701387288687</c:v>
                </c:pt>
                <c:pt idx="116">
                  <c:v>1104.1916213084594</c:v>
                </c:pt>
                <c:pt idx="117">
                  <c:v>1067.0307737370902</c:v>
                </c:pt>
                <c:pt idx="118">
                  <c:v>1048.8016581119291</c:v>
                </c:pt>
                <c:pt idx="119">
                  <c:v>1016.7076364396947</c:v>
                </c:pt>
                <c:pt idx="120">
                  <c:v>982.37668991630562</c:v>
                </c:pt>
                <c:pt idx="121">
                  <c:v>955.06449424765867</c:v>
                </c:pt>
                <c:pt idx="122">
                  <c:v>939.42710171593319</c:v>
                </c:pt>
                <c:pt idx="123">
                  <c:v>927.89330028118457</c:v>
                </c:pt>
                <c:pt idx="124">
                  <c:v>917.44806317822474</c:v>
                </c:pt>
                <c:pt idx="125">
                  <c:v>912.23079603410747</c:v>
                </c:pt>
                <c:pt idx="126">
                  <c:v>897.19912629010594</c:v>
                </c:pt>
                <c:pt idx="127">
                  <c:v>884.54718999613374</c:v>
                </c:pt>
                <c:pt idx="128">
                  <c:v>872.19301638942318</c:v>
                </c:pt>
                <c:pt idx="129">
                  <c:v>856.36721395695372</c:v>
                </c:pt>
                <c:pt idx="130">
                  <c:v>842.03505723933165</c:v>
                </c:pt>
                <c:pt idx="131">
                  <c:v>825.99352378045785</c:v>
                </c:pt>
                <c:pt idx="132">
                  <c:v>804.01767534000464</c:v>
                </c:pt>
                <c:pt idx="133">
                  <c:v>790.11455821783875</c:v>
                </c:pt>
                <c:pt idx="134">
                  <c:v>757.20036453205853</c:v>
                </c:pt>
                <c:pt idx="135">
                  <c:v>747.95231419192885</c:v>
                </c:pt>
                <c:pt idx="136">
                  <c:v>740.65520698057639</c:v>
                </c:pt>
                <c:pt idx="137">
                  <c:v>733.54618569878926</c:v>
                </c:pt>
                <c:pt idx="138">
                  <c:v>722.98905449119957</c:v>
                </c:pt>
                <c:pt idx="139">
                  <c:v>717.87550567269989</c:v>
                </c:pt>
                <c:pt idx="140">
                  <c:v>706.06107591845625</c:v>
                </c:pt>
                <c:pt idx="141">
                  <c:v>696.92040726195319</c:v>
                </c:pt>
                <c:pt idx="142">
                  <c:v>685.0127314270311</c:v>
                </c:pt>
                <c:pt idx="143">
                  <c:v>679.57204547415711</c:v>
                </c:pt>
                <c:pt idx="144">
                  <c:v>668.58775007417751</c:v>
                </c:pt>
                <c:pt idx="145">
                  <c:v>658.22212618318304</c:v>
                </c:pt>
                <c:pt idx="146">
                  <c:v>653.71970225461234</c:v>
                </c:pt>
                <c:pt idx="147">
                  <c:v>650.03206630737964</c:v>
                </c:pt>
                <c:pt idx="148">
                  <c:v>639.44316456141871</c:v>
                </c:pt>
                <c:pt idx="149">
                  <c:v>622.39739947391809</c:v>
                </c:pt>
                <c:pt idx="150">
                  <c:v>616.9824174108528</c:v>
                </c:pt>
                <c:pt idx="151">
                  <c:v>607.2218193427866</c:v>
                </c:pt>
                <c:pt idx="152">
                  <c:v>599.62893614117513</c:v>
                </c:pt>
                <c:pt idx="153">
                  <c:v>588.53620730780779</c:v>
                </c:pt>
                <c:pt idx="154">
                  <c:v>581.0120872059822</c:v>
                </c:pt>
                <c:pt idx="155">
                  <c:v>572.75446329092415</c:v>
                </c:pt>
                <c:pt idx="156">
                  <c:v>566.95617944483047</c:v>
                </c:pt>
                <c:pt idx="157">
                  <c:v>558.48000555162537</c:v>
                </c:pt>
                <c:pt idx="158">
                  <c:v>551.18269342869246</c:v>
                </c:pt>
                <c:pt idx="159">
                  <c:v>542.78483277507769</c:v>
                </c:pt>
                <c:pt idx="160">
                  <c:v>530.6075012830637</c:v>
                </c:pt>
                <c:pt idx="161">
                  <c:v>524.21188848617237</c:v>
                </c:pt>
                <c:pt idx="162">
                  <c:v>519.97796228714037</c:v>
                </c:pt>
                <c:pt idx="163">
                  <c:v>513.04365601624272</c:v>
                </c:pt>
                <c:pt idx="164">
                  <c:v>504.20755326697525</c:v>
                </c:pt>
                <c:pt idx="165">
                  <c:v>498.01883042573246</c:v>
                </c:pt>
                <c:pt idx="166">
                  <c:v>490.56310232748069</c:v>
                </c:pt>
                <c:pt idx="167">
                  <c:v>485.68377268946386</c:v>
                </c:pt>
                <c:pt idx="168">
                  <c:v>481.08353664657704</c:v>
                </c:pt>
                <c:pt idx="169">
                  <c:v>478.33311910500458</c:v>
                </c:pt>
                <c:pt idx="170">
                  <c:v>472.38333802890628</c:v>
                </c:pt>
                <c:pt idx="171">
                  <c:v>469.38211820224456</c:v>
                </c:pt>
                <c:pt idx="172">
                  <c:v>465.13607921582104</c:v>
                </c:pt>
                <c:pt idx="173">
                  <c:v>459.33008272740318</c:v>
                </c:pt>
                <c:pt idx="174">
                  <c:v>455.7272849110243</c:v>
                </c:pt>
                <c:pt idx="175">
                  <c:v>452.86365452975156</c:v>
                </c:pt>
                <c:pt idx="176">
                  <c:v>448.31459624084459</c:v>
                </c:pt>
                <c:pt idx="177">
                  <c:v>444.06777358612965</c:v>
                </c:pt>
                <c:pt idx="178">
                  <c:v>440.24325043181904</c:v>
                </c:pt>
                <c:pt idx="179">
                  <c:v>435.86833702475928</c:v>
                </c:pt>
                <c:pt idx="180">
                  <c:v>433.12415243028261</c:v>
                </c:pt>
                <c:pt idx="181">
                  <c:v>425.53115537369865</c:v>
                </c:pt>
                <c:pt idx="182">
                  <c:v>420.01020828683659</c:v>
                </c:pt>
                <c:pt idx="183">
                  <c:v>415.01206335941123</c:v>
                </c:pt>
                <c:pt idx="184">
                  <c:v>406.01270591180997</c:v>
                </c:pt>
                <c:pt idx="185">
                  <c:v>404.33820219052024</c:v>
                </c:pt>
                <c:pt idx="186">
                  <c:v>399.55864641947181</c:v>
                </c:pt>
                <c:pt idx="187">
                  <c:v>397.45346475429409</c:v>
                </c:pt>
                <c:pt idx="188">
                  <c:v>394.89445141163765</c:v>
                </c:pt>
                <c:pt idx="189">
                  <c:v>388.79698078850635</c:v>
                </c:pt>
                <c:pt idx="190">
                  <c:v>386.83550552569557</c:v>
                </c:pt>
                <c:pt idx="191">
                  <c:v>379.30096084448172</c:v>
                </c:pt>
                <c:pt idx="192">
                  <c:v>371.3670214740157</c:v>
                </c:pt>
                <c:pt idx="193">
                  <c:v>364.53849027594248</c:v>
                </c:pt>
                <c:pt idx="194">
                  <c:v>361.72303507728549</c:v>
                </c:pt>
                <c:pt idx="195">
                  <c:v>355.95540748911128</c:v>
                </c:pt>
                <c:pt idx="196">
                  <c:v>352.43462842497985</c:v>
                </c:pt>
                <c:pt idx="197">
                  <c:v>345.41564850552641</c:v>
                </c:pt>
                <c:pt idx="198">
                  <c:v>341.28582844593507</c:v>
                </c:pt>
                <c:pt idx="199">
                  <c:v>337.33343423408934</c:v>
                </c:pt>
                <c:pt idx="200">
                  <c:v>333.61296173514836</c:v>
                </c:pt>
                <c:pt idx="201">
                  <c:v>326.99267785360018</c:v>
                </c:pt>
                <c:pt idx="202">
                  <c:v>322.23280708290133</c:v>
                </c:pt>
                <c:pt idx="203">
                  <c:v>316.03906411042902</c:v>
                </c:pt>
                <c:pt idx="204">
                  <c:v>314.62926026902426</c:v>
                </c:pt>
                <c:pt idx="205">
                  <c:v>310.32286587977302</c:v>
                </c:pt>
                <c:pt idx="206">
                  <c:v>307.86816669988269</c:v>
                </c:pt>
                <c:pt idx="207">
                  <c:v>305.3216546475465</c:v>
                </c:pt>
                <c:pt idx="208">
                  <c:v>303.22013546219108</c:v>
                </c:pt>
                <c:pt idx="209">
                  <c:v>301.35322116367934</c:v>
                </c:pt>
                <c:pt idx="210">
                  <c:v>297.65951249501768</c:v>
                </c:pt>
                <c:pt idx="211">
                  <c:v>294.78795703998463</c:v>
                </c:pt>
                <c:pt idx="212">
                  <c:v>290.50812564620435</c:v>
                </c:pt>
                <c:pt idx="213">
                  <c:v>286.78350717483789</c:v>
                </c:pt>
                <c:pt idx="214">
                  <c:v>281.1910059804992</c:v>
                </c:pt>
                <c:pt idx="215">
                  <c:v>278.14926846843963</c:v>
                </c:pt>
                <c:pt idx="216">
                  <c:v>275.12264635016936</c:v>
                </c:pt>
                <c:pt idx="217">
                  <c:v>272.73452299256905</c:v>
                </c:pt>
                <c:pt idx="218">
                  <c:v>270.85495059740725</c:v>
                </c:pt>
                <c:pt idx="219">
                  <c:v>266.29938343552971</c:v>
                </c:pt>
                <c:pt idx="220">
                  <c:v>263.08283054292582</c:v>
                </c:pt>
                <c:pt idx="221">
                  <c:v>261.62789964329266</c:v>
                </c:pt>
                <c:pt idx="222">
                  <c:v>256.13633499481841</c:v>
                </c:pt>
                <c:pt idx="223">
                  <c:v>253.72170889490513</c:v>
                </c:pt>
                <c:pt idx="224">
                  <c:v>252.55638164201861</c:v>
                </c:pt>
                <c:pt idx="225">
                  <c:v>250.42937235699466</c:v>
                </c:pt>
                <c:pt idx="226">
                  <c:v>248.11354351748429</c:v>
                </c:pt>
                <c:pt idx="227">
                  <c:v>247.03192022547287</c:v>
                </c:pt>
                <c:pt idx="228">
                  <c:v>245.55419488445392</c:v>
                </c:pt>
                <c:pt idx="229">
                  <c:v>242.52165846828728</c:v>
                </c:pt>
                <c:pt idx="230">
                  <c:v>239.77923745043071</c:v>
                </c:pt>
                <c:pt idx="231">
                  <c:v>236.9515795860751</c:v>
                </c:pt>
                <c:pt idx="232">
                  <c:v>234.15303426110688</c:v>
                </c:pt>
                <c:pt idx="233">
                  <c:v>232.17386500256137</c:v>
                </c:pt>
                <c:pt idx="234">
                  <c:v>230.31826639249789</c:v>
                </c:pt>
                <c:pt idx="235">
                  <c:v>227.34191574775744</c:v>
                </c:pt>
                <c:pt idx="236">
                  <c:v>224.33845330436316</c:v>
                </c:pt>
                <c:pt idx="237">
                  <c:v>221.68206553548947</c:v>
                </c:pt>
                <c:pt idx="238">
                  <c:v>219.09922271407325</c:v>
                </c:pt>
                <c:pt idx="239">
                  <c:v>215.05566352136432</c:v>
                </c:pt>
                <c:pt idx="240">
                  <c:v>211.60671727632013</c:v>
                </c:pt>
                <c:pt idx="241">
                  <c:v>208.81864106115424</c:v>
                </c:pt>
                <c:pt idx="242">
                  <c:v>207.16793021136073</c:v>
                </c:pt>
                <c:pt idx="243">
                  <c:v>205.35879956177206</c:v>
                </c:pt>
                <c:pt idx="244">
                  <c:v>203.09840703498222</c:v>
                </c:pt>
                <c:pt idx="245">
                  <c:v>200.43256914979429</c:v>
                </c:pt>
                <c:pt idx="246">
                  <c:v>196.61963342473496</c:v>
                </c:pt>
                <c:pt idx="247">
                  <c:v>194.06834071116833</c:v>
                </c:pt>
                <c:pt idx="248">
                  <c:v>191.50850437355831</c:v>
                </c:pt>
                <c:pt idx="249">
                  <c:v>190.14699280854092</c:v>
                </c:pt>
                <c:pt idx="250">
                  <c:v>187.70125318841212</c:v>
                </c:pt>
                <c:pt idx="251">
                  <c:v>184.97843689282544</c:v>
                </c:pt>
                <c:pt idx="252">
                  <c:v>181.05067882208047</c:v>
                </c:pt>
                <c:pt idx="253">
                  <c:v>178.42156565518098</c:v>
                </c:pt>
                <c:pt idx="254">
                  <c:v>176.68771489044059</c:v>
                </c:pt>
                <c:pt idx="255">
                  <c:v>174.62622987398328</c:v>
                </c:pt>
                <c:pt idx="256">
                  <c:v>172.74699899373684</c:v>
                </c:pt>
                <c:pt idx="257">
                  <c:v>171.24591402954749</c:v>
                </c:pt>
                <c:pt idx="258">
                  <c:v>170.24109810985877</c:v>
                </c:pt>
                <c:pt idx="259">
                  <c:v>169.35802090071709</c:v>
                </c:pt>
                <c:pt idx="260">
                  <c:v>167.29003833422195</c:v>
                </c:pt>
                <c:pt idx="261">
                  <c:v>166.29303992111974</c:v>
                </c:pt>
                <c:pt idx="262">
                  <c:v>165.1886276482951</c:v>
                </c:pt>
                <c:pt idx="263">
                  <c:v>163.33984536263307</c:v>
                </c:pt>
                <c:pt idx="264">
                  <c:v>162.12528602575298</c:v>
                </c:pt>
                <c:pt idx="265">
                  <c:v>159.94991291501276</c:v>
                </c:pt>
                <c:pt idx="266">
                  <c:v>157.76741211373374</c:v>
                </c:pt>
                <c:pt idx="267">
                  <c:v>156.28334536307642</c:v>
                </c:pt>
                <c:pt idx="268">
                  <c:v>153.64969112157507</c:v>
                </c:pt>
                <c:pt idx="269">
                  <c:v>152.51939949607399</c:v>
                </c:pt>
                <c:pt idx="270">
                  <c:v>150.67593294171024</c:v>
                </c:pt>
                <c:pt idx="271">
                  <c:v>149.82225806316151</c:v>
                </c:pt>
                <c:pt idx="272">
                  <c:v>148.78061950181197</c:v>
                </c:pt>
                <c:pt idx="273">
                  <c:v>146.97171180932091</c:v>
                </c:pt>
                <c:pt idx="274">
                  <c:v>145.29999726905191</c:v>
                </c:pt>
                <c:pt idx="275">
                  <c:v>143.20687274489597</c:v>
                </c:pt>
                <c:pt idx="276">
                  <c:v>141.00341125763549</c:v>
                </c:pt>
                <c:pt idx="277">
                  <c:v>139.85132893792326</c:v>
                </c:pt>
                <c:pt idx="278">
                  <c:v>139.16882527125179</c:v>
                </c:pt>
                <c:pt idx="279">
                  <c:v>137.82538281964486</c:v>
                </c:pt>
                <c:pt idx="280">
                  <c:v>136.59425168545798</c:v>
                </c:pt>
                <c:pt idx="281">
                  <c:v>135.11976015507705</c:v>
                </c:pt>
                <c:pt idx="282">
                  <c:v>134.63114227226822</c:v>
                </c:pt>
                <c:pt idx="283">
                  <c:v>133.44554094894016</c:v>
                </c:pt>
                <c:pt idx="284">
                  <c:v>132.02533806856042</c:v>
                </c:pt>
                <c:pt idx="285">
                  <c:v>131.29430609468884</c:v>
                </c:pt>
                <c:pt idx="286">
                  <c:v>130.50835099425578</c:v>
                </c:pt>
                <c:pt idx="287">
                  <c:v>129.53359757319004</c:v>
                </c:pt>
                <c:pt idx="288">
                  <c:v>128.49481723757049</c:v>
                </c:pt>
                <c:pt idx="289">
                  <c:v>127.95260115240244</c:v>
                </c:pt>
                <c:pt idx="290">
                  <c:v>126.91344405928864</c:v>
                </c:pt>
                <c:pt idx="291">
                  <c:v>125.99375594705447</c:v>
                </c:pt>
                <c:pt idx="292">
                  <c:v>125.31327210532365</c:v>
                </c:pt>
                <c:pt idx="293">
                  <c:v>124.54244616965502</c:v>
                </c:pt>
                <c:pt idx="294">
                  <c:v>123.80808236326079</c:v>
                </c:pt>
                <c:pt idx="295">
                  <c:v>122.6857554877102</c:v>
                </c:pt>
                <c:pt idx="296">
                  <c:v>121.58641091263475</c:v>
                </c:pt>
                <c:pt idx="297">
                  <c:v>120.85820827974615</c:v>
                </c:pt>
                <c:pt idx="298">
                  <c:v>119.57179594785778</c:v>
                </c:pt>
                <c:pt idx="299">
                  <c:v>118.58369249157933</c:v>
                </c:pt>
                <c:pt idx="300">
                  <c:v>117.51333753074978</c:v>
                </c:pt>
                <c:pt idx="301">
                  <c:v>116.07277177092212</c:v>
                </c:pt>
                <c:pt idx="302">
                  <c:v>115.4348073488713</c:v>
                </c:pt>
                <c:pt idx="303">
                  <c:v>114.14344316426313</c:v>
                </c:pt>
                <c:pt idx="304">
                  <c:v>113.03587171752451</c:v>
                </c:pt>
                <c:pt idx="305">
                  <c:v>112.11216476755901</c:v>
                </c:pt>
                <c:pt idx="306">
                  <c:v>110.89695169683348</c:v>
                </c:pt>
                <c:pt idx="307">
                  <c:v>110.15314345100636</c:v>
                </c:pt>
                <c:pt idx="308">
                  <c:v>109.72520467242015</c:v>
                </c:pt>
                <c:pt idx="309">
                  <c:v>108.69178793565408</c:v>
                </c:pt>
                <c:pt idx="310">
                  <c:v>107.72742474429708</c:v>
                </c:pt>
                <c:pt idx="311">
                  <c:v>106.76902393213626</c:v>
                </c:pt>
                <c:pt idx="312">
                  <c:v>106.10967770849477</c:v>
                </c:pt>
                <c:pt idx="313">
                  <c:v>105.30947361306227</c:v>
                </c:pt>
                <c:pt idx="314">
                  <c:v>104.84477837741295</c:v>
                </c:pt>
                <c:pt idx="315">
                  <c:v>104.32293015628156</c:v>
                </c:pt>
                <c:pt idx="316">
                  <c:v>103.28630075314925</c:v>
                </c:pt>
                <c:pt idx="317">
                  <c:v>102.05704317230976</c:v>
                </c:pt>
                <c:pt idx="318">
                  <c:v>100.9757236045203</c:v>
                </c:pt>
                <c:pt idx="319">
                  <c:v>100.11366087599396</c:v>
                </c:pt>
                <c:pt idx="320">
                  <c:v>99.049285967972935</c:v>
                </c:pt>
                <c:pt idx="321">
                  <c:v>97.460172209139145</c:v>
                </c:pt>
                <c:pt idx="322">
                  <c:v>96.270172601293794</c:v>
                </c:pt>
                <c:pt idx="323">
                  <c:v>95.114358435128352</c:v>
                </c:pt>
                <c:pt idx="324">
                  <c:v>93.999239953922398</c:v>
                </c:pt>
                <c:pt idx="325">
                  <c:v>93.40827788981143</c:v>
                </c:pt>
                <c:pt idx="326">
                  <c:v>92.481972507826498</c:v>
                </c:pt>
                <c:pt idx="327">
                  <c:v>91.756199926588735</c:v>
                </c:pt>
                <c:pt idx="328">
                  <c:v>91.104293258108854</c:v>
                </c:pt>
                <c:pt idx="329">
                  <c:v>90.47101120931687</c:v>
                </c:pt>
                <c:pt idx="330">
                  <c:v>89.785846256172746</c:v>
                </c:pt>
                <c:pt idx="331">
                  <c:v>89.293623256568068</c:v>
                </c:pt>
                <c:pt idx="332">
                  <c:v>88.926055066347089</c:v>
                </c:pt>
                <c:pt idx="333">
                  <c:v>88.42487125034603</c:v>
                </c:pt>
                <c:pt idx="334">
                  <c:v>88.032856899196602</c:v>
                </c:pt>
                <c:pt idx="335">
                  <c:v>87.26209825289726</c:v>
                </c:pt>
                <c:pt idx="336">
                  <c:v>86.933382784998315</c:v>
                </c:pt>
                <c:pt idx="337">
                  <c:v>86.345915317467743</c:v>
                </c:pt>
                <c:pt idx="338">
                  <c:v>85.846472032348203</c:v>
                </c:pt>
                <c:pt idx="339">
                  <c:v>84.862223337446252</c:v>
                </c:pt>
                <c:pt idx="340">
                  <c:v>84.188620413857919</c:v>
                </c:pt>
                <c:pt idx="341">
                  <c:v>83.628742457378166</c:v>
                </c:pt>
                <c:pt idx="342">
                  <c:v>83.099441909429899</c:v>
                </c:pt>
                <c:pt idx="343">
                  <c:v>82.59680566346168</c:v>
                </c:pt>
                <c:pt idx="344">
                  <c:v>81.947790065780509</c:v>
                </c:pt>
                <c:pt idx="345">
                  <c:v>81.366364486904629</c:v>
                </c:pt>
                <c:pt idx="346">
                  <c:v>80.731811014663947</c:v>
                </c:pt>
                <c:pt idx="347">
                  <c:v>80.062623488003638</c:v>
                </c:pt>
                <c:pt idx="348">
                  <c:v>79.344035642151738</c:v>
                </c:pt>
                <c:pt idx="349">
                  <c:v>78.55817648725629</c:v>
                </c:pt>
                <c:pt idx="350">
                  <c:v>77.90117736742107</c:v>
                </c:pt>
                <c:pt idx="351">
                  <c:v>77.065359664318336</c:v>
                </c:pt>
                <c:pt idx="352">
                  <c:v>76.474893991332763</c:v>
                </c:pt>
                <c:pt idx="353">
                  <c:v>75.80733374875949</c:v>
                </c:pt>
                <c:pt idx="354">
                  <c:v>75.427818748034397</c:v>
                </c:pt>
                <c:pt idx="355">
                  <c:v>74.873877384938424</c:v>
                </c:pt>
                <c:pt idx="356">
                  <c:v>74.287100929697772</c:v>
                </c:pt>
                <c:pt idx="357">
                  <c:v>73.939371747940569</c:v>
                </c:pt>
                <c:pt idx="358">
                  <c:v>73.140543136572234</c:v>
                </c:pt>
                <c:pt idx="359">
                  <c:v>72.924776929624741</c:v>
                </c:pt>
                <c:pt idx="360">
                  <c:v>72.168515769384001</c:v>
                </c:pt>
                <c:pt idx="361">
                  <c:v>71.634191638014372</c:v>
                </c:pt>
                <c:pt idx="362">
                  <c:v>71.011501628319593</c:v>
                </c:pt>
                <c:pt idx="363">
                  <c:v>70.612872202141659</c:v>
                </c:pt>
                <c:pt idx="364">
                  <c:v>70.16640989094266</c:v>
                </c:pt>
                <c:pt idx="365">
                  <c:v>69.668898174081036</c:v>
                </c:pt>
                <c:pt idx="366">
                  <c:v>69.118632582124107</c:v>
                </c:pt>
                <c:pt idx="367">
                  <c:v>68.654594809437825</c:v>
                </c:pt>
                <c:pt idx="368">
                  <c:v>67.98407463935439</c:v>
                </c:pt>
                <c:pt idx="369">
                  <c:v>67.632719596939381</c:v>
                </c:pt>
                <c:pt idx="370">
                  <c:v>67.015107869010222</c:v>
                </c:pt>
                <c:pt idx="371">
                  <c:v>66.232020138227782</c:v>
                </c:pt>
                <c:pt idx="372">
                  <c:v>65.754943809600121</c:v>
                </c:pt>
                <c:pt idx="373">
                  <c:v>65.068281460912758</c:v>
                </c:pt>
                <c:pt idx="374">
                  <c:v>64.294557677970289</c:v>
                </c:pt>
                <c:pt idx="375">
                  <c:v>63.929303064630261</c:v>
                </c:pt>
                <c:pt idx="376">
                  <c:v>63.344221568645622</c:v>
                </c:pt>
                <c:pt idx="377">
                  <c:v>62.796957540874644</c:v>
                </c:pt>
                <c:pt idx="378">
                  <c:v>62.359162852691462</c:v>
                </c:pt>
                <c:pt idx="379">
                  <c:v>61.666174853436459</c:v>
                </c:pt>
                <c:pt idx="380">
                  <c:v>61.322759010170046</c:v>
                </c:pt>
                <c:pt idx="381">
                  <c:v>60.780461244938884</c:v>
                </c:pt>
                <c:pt idx="382">
                  <c:v>60.379835348004001</c:v>
                </c:pt>
                <c:pt idx="383">
                  <c:v>59.847223543879068</c:v>
                </c:pt>
                <c:pt idx="384">
                  <c:v>59.460149656806685</c:v>
                </c:pt>
                <c:pt idx="385">
                  <c:v>58.994159825180269</c:v>
                </c:pt>
                <c:pt idx="386">
                  <c:v>58.238903438439912</c:v>
                </c:pt>
                <c:pt idx="387">
                  <c:v>57.829832758907827</c:v>
                </c:pt>
                <c:pt idx="388">
                  <c:v>57.358271888005014</c:v>
                </c:pt>
                <c:pt idx="389">
                  <c:v>56.9366527251509</c:v>
                </c:pt>
                <c:pt idx="390">
                  <c:v>56.371842744288024</c:v>
                </c:pt>
                <c:pt idx="391">
                  <c:v>55.806710426622807</c:v>
                </c:pt>
                <c:pt idx="392">
                  <c:v>55.40627747030527</c:v>
                </c:pt>
                <c:pt idx="393">
                  <c:v>54.994605206430265</c:v>
                </c:pt>
                <c:pt idx="394">
                  <c:v>54.725491556107698</c:v>
                </c:pt>
                <c:pt idx="395">
                  <c:v>54.403535557624537</c:v>
                </c:pt>
                <c:pt idx="396">
                  <c:v>53.994190248680823</c:v>
                </c:pt>
                <c:pt idx="397">
                  <c:v>53.32422526047251</c:v>
                </c:pt>
                <c:pt idx="398">
                  <c:v>52.86164509301372</c:v>
                </c:pt>
                <c:pt idx="399">
                  <c:v>52.495078029843661</c:v>
                </c:pt>
                <c:pt idx="400">
                  <c:v>51.986276278446049</c:v>
                </c:pt>
                <c:pt idx="401">
                  <c:v>51.623213084061739</c:v>
                </c:pt>
                <c:pt idx="402">
                  <c:v>51.224826631119939</c:v>
                </c:pt>
                <c:pt idx="403">
                  <c:v>51.006725976799594</c:v>
                </c:pt>
                <c:pt idx="404">
                  <c:v>50.599032639789236</c:v>
                </c:pt>
                <c:pt idx="405">
                  <c:v>50.368566843034969</c:v>
                </c:pt>
                <c:pt idx="406">
                  <c:v>49.869501255337227</c:v>
                </c:pt>
                <c:pt idx="407">
                  <c:v>49.532440513467776</c:v>
                </c:pt>
                <c:pt idx="408">
                  <c:v>48.969969150053089</c:v>
                </c:pt>
                <c:pt idx="409">
                  <c:v>48.48590499971305</c:v>
                </c:pt>
                <c:pt idx="410">
                  <c:v>47.830305247730578</c:v>
                </c:pt>
                <c:pt idx="411">
                  <c:v>47.525310327852786</c:v>
                </c:pt>
                <c:pt idx="412">
                  <c:v>46.87509199296003</c:v>
                </c:pt>
                <c:pt idx="413">
                  <c:v>46.447422402466962</c:v>
                </c:pt>
                <c:pt idx="414">
                  <c:v>46.026581102049377</c:v>
                </c:pt>
                <c:pt idx="415">
                  <c:v>45.694765217437151</c:v>
                </c:pt>
                <c:pt idx="416">
                  <c:v>45.336014504566513</c:v>
                </c:pt>
                <c:pt idx="417">
                  <c:v>45.014059068799348</c:v>
                </c:pt>
                <c:pt idx="418">
                  <c:v>44.659035858733162</c:v>
                </c:pt>
                <c:pt idx="419">
                  <c:v>44.361282816021642</c:v>
                </c:pt>
                <c:pt idx="420">
                  <c:v>43.992126756140195</c:v>
                </c:pt>
                <c:pt idx="421">
                  <c:v>43.72880675882692</c:v>
                </c:pt>
                <c:pt idx="422">
                  <c:v>43.345907007284424</c:v>
                </c:pt>
                <c:pt idx="423">
                  <c:v>43.065977192519618</c:v>
                </c:pt>
                <c:pt idx="424">
                  <c:v>42.617678684486471</c:v>
                </c:pt>
                <c:pt idx="425">
                  <c:v>42.28815178323309</c:v>
                </c:pt>
                <c:pt idx="426">
                  <c:v>42.068399116948477</c:v>
                </c:pt>
                <c:pt idx="427">
                  <c:v>41.791171223264023</c:v>
                </c:pt>
                <c:pt idx="428">
                  <c:v>41.346418351070589</c:v>
                </c:pt>
                <c:pt idx="429">
                  <c:v>41.014570807215136</c:v>
                </c:pt>
                <c:pt idx="430">
                  <c:v>40.756927594883372</c:v>
                </c:pt>
                <c:pt idx="431">
                  <c:v>40.34694280556316</c:v>
                </c:pt>
                <c:pt idx="432">
                  <c:v>40.13951107878809</c:v>
                </c:pt>
                <c:pt idx="433">
                  <c:v>39.773662124030331</c:v>
                </c:pt>
                <c:pt idx="434">
                  <c:v>39.409061215499918</c:v>
                </c:pt>
                <c:pt idx="435">
                  <c:v>39.125557298152131</c:v>
                </c:pt>
                <c:pt idx="436">
                  <c:v>38.827642523053953</c:v>
                </c:pt>
                <c:pt idx="437">
                  <c:v>38.677710000307442</c:v>
                </c:pt>
                <c:pt idx="438">
                  <c:v>38.45498062436485</c:v>
                </c:pt>
                <c:pt idx="439">
                  <c:v>38.102832712915934</c:v>
                </c:pt>
                <c:pt idx="440">
                  <c:v>37.667506767840528</c:v>
                </c:pt>
                <c:pt idx="441">
                  <c:v>37.407935583804381</c:v>
                </c:pt>
                <c:pt idx="442">
                  <c:v>37.061561287107686</c:v>
                </c:pt>
                <c:pt idx="443">
                  <c:v>36.751106600348301</c:v>
                </c:pt>
                <c:pt idx="444">
                  <c:v>36.405668743686945</c:v>
                </c:pt>
                <c:pt idx="445">
                  <c:v>36.118378046771433</c:v>
                </c:pt>
                <c:pt idx="446">
                  <c:v>35.946434664712136</c:v>
                </c:pt>
                <c:pt idx="447">
                  <c:v>35.78154751383866</c:v>
                </c:pt>
                <c:pt idx="448">
                  <c:v>35.504169648816735</c:v>
                </c:pt>
                <c:pt idx="449">
                  <c:v>35.26720802203166</c:v>
                </c:pt>
                <c:pt idx="450">
                  <c:v>35.031795668390011</c:v>
                </c:pt>
                <c:pt idx="451">
                  <c:v>34.837187462957793</c:v>
                </c:pt>
                <c:pt idx="452">
                  <c:v>34.534034746037136</c:v>
                </c:pt>
                <c:pt idx="453">
                  <c:v>34.312085978788453</c:v>
                </c:pt>
                <c:pt idx="454">
                  <c:v>33.941622730216935</c:v>
                </c:pt>
                <c:pt idx="455">
                  <c:v>33.606256687126915</c:v>
                </c:pt>
                <c:pt idx="456">
                  <c:v>33.33184294221978</c:v>
                </c:pt>
                <c:pt idx="457">
                  <c:v>33.001695162309836</c:v>
                </c:pt>
                <c:pt idx="458">
                  <c:v>32.61190550583111</c:v>
                </c:pt>
                <c:pt idx="459">
                  <c:v>32.167420521571586</c:v>
                </c:pt>
                <c:pt idx="460">
                  <c:v>31.751941959994017</c:v>
                </c:pt>
                <c:pt idx="461">
                  <c:v>31.587605498052589</c:v>
                </c:pt>
                <c:pt idx="462">
                  <c:v>31.261188395821119</c:v>
                </c:pt>
                <c:pt idx="463">
                  <c:v>30.898816391021203</c:v>
                </c:pt>
                <c:pt idx="464">
                  <c:v>30.580387784477683</c:v>
                </c:pt>
                <c:pt idx="465">
                  <c:v>30.290425825291027</c:v>
                </c:pt>
                <c:pt idx="466">
                  <c:v>30.012565280503395</c:v>
                </c:pt>
                <c:pt idx="467">
                  <c:v>29.857938798824019</c:v>
                </c:pt>
                <c:pt idx="468">
                  <c:v>29.55131216700612</c:v>
                </c:pt>
                <c:pt idx="469">
                  <c:v>29.157137072959696</c:v>
                </c:pt>
                <c:pt idx="470">
                  <c:v>28.856403616959845</c:v>
                </c:pt>
                <c:pt idx="471">
                  <c:v>28.612829044548231</c:v>
                </c:pt>
                <c:pt idx="472">
                  <c:v>28.279283974180832</c:v>
                </c:pt>
                <c:pt idx="473">
                  <c:v>27.957237021424522</c:v>
                </c:pt>
                <c:pt idx="474">
                  <c:v>27.800806528979319</c:v>
                </c:pt>
                <c:pt idx="475">
                  <c:v>27.455428355945482</c:v>
                </c:pt>
                <c:pt idx="476">
                  <c:v>27.13991347582801</c:v>
                </c:pt>
                <c:pt idx="477">
                  <c:v>26.844043276670106</c:v>
                </c:pt>
                <c:pt idx="478">
                  <c:v>26.66894498108303</c:v>
                </c:pt>
                <c:pt idx="479">
                  <c:v>26.401247709057323</c:v>
                </c:pt>
                <c:pt idx="480">
                  <c:v>26.105391724235592</c:v>
                </c:pt>
                <c:pt idx="481">
                  <c:v>25.928500194288237</c:v>
                </c:pt>
                <c:pt idx="482">
                  <c:v>25.589934071359099</c:v>
                </c:pt>
                <c:pt idx="483">
                  <c:v>25.249923655848967</c:v>
                </c:pt>
                <c:pt idx="484">
                  <c:v>24.972241266723525</c:v>
                </c:pt>
                <c:pt idx="485">
                  <c:v>24.806353265738171</c:v>
                </c:pt>
                <c:pt idx="486">
                  <c:v>24.523325753393141</c:v>
                </c:pt>
                <c:pt idx="487">
                  <c:v>24.229786423098609</c:v>
                </c:pt>
                <c:pt idx="488">
                  <c:v>23.975029702817618</c:v>
                </c:pt>
                <c:pt idx="489">
                  <c:v>23.842380526604515</c:v>
                </c:pt>
                <c:pt idx="490">
                  <c:v>23.604337235688813</c:v>
                </c:pt>
                <c:pt idx="491">
                  <c:v>23.460985443975133</c:v>
                </c:pt>
                <c:pt idx="492">
                  <c:v>23.210965962094118</c:v>
                </c:pt>
                <c:pt idx="493">
                  <c:v>22.973782070233231</c:v>
                </c:pt>
                <c:pt idx="494">
                  <c:v>22.818032068014997</c:v>
                </c:pt>
                <c:pt idx="495">
                  <c:v>22.622670745136098</c:v>
                </c:pt>
                <c:pt idx="496">
                  <c:v>22.311362776396368</c:v>
                </c:pt>
                <c:pt idx="497">
                  <c:v>22.1885744544132</c:v>
                </c:pt>
                <c:pt idx="498">
                  <c:v>21.943973691509932</c:v>
                </c:pt>
                <c:pt idx="499">
                  <c:v>21.716680281199704</c:v>
                </c:pt>
                <c:pt idx="500">
                  <c:v>21.393184414858851</c:v>
                </c:pt>
                <c:pt idx="501">
                  <c:v>21.283256859738238</c:v>
                </c:pt>
                <c:pt idx="502">
                  <c:v>21.059848883360402</c:v>
                </c:pt>
                <c:pt idx="503">
                  <c:v>20.799645206957287</c:v>
                </c:pt>
                <c:pt idx="504">
                  <c:v>20.681540855712992</c:v>
                </c:pt>
                <c:pt idx="505">
                  <c:v>20.427140055017929</c:v>
                </c:pt>
                <c:pt idx="506">
                  <c:v>20.222573260499193</c:v>
                </c:pt>
                <c:pt idx="507">
                  <c:v>20.117833390320573</c:v>
                </c:pt>
                <c:pt idx="508">
                  <c:v>19.859934230918412</c:v>
                </c:pt>
                <c:pt idx="509">
                  <c:v>19.646006514749143</c:v>
                </c:pt>
                <c:pt idx="510">
                  <c:v>19.396656245604728</c:v>
                </c:pt>
                <c:pt idx="511">
                  <c:v>19.359230105059403</c:v>
                </c:pt>
                <c:pt idx="512">
                  <c:v>19.148925479631266</c:v>
                </c:pt>
                <c:pt idx="513">
                  <c:v>19.033189722246213</c:v>
                </c:pt>
                <c:pt idx="514">
                  <c:v>18.772334439063787</c:v>
                </c:pt>
                <c:pt idx="515">
                  <c:v>18.569857791312611</c:v>
                </c:pt>
                <c:pt idx="516">
                  <c:v>18.436221303500094</c:v>
                </c:pt>
                <c:pt idx="517">
                  <c:v>18.208786702722222</c:v>
                </c:pt>
                <c:pt idx="518">
                  <c:v>17.99972158478592</c:v>
                </c:pt>
                <c:pt idx="519">
                  <c:v>17.805654705957611</c:v>
                </c:pt>
                <c:pt idx="520">
                  <c:v>17.709515694516227</c:v>
                </c:pt>
                <c:pt idx="521">
                  <c:v>17.552657168966203</c:v>
                </c:pt>
                <c:pt idx="522">
                  <c:v>17.421961987696744</c:v>
                </c:pt>
                <c:pt idx="523">
                  <c:v>17.251732121861668</c:v>
                </c:pt>
                <c:pt idx="524">
                  <c:v>17.123285918684733</c:v>
                </c:pt>
                <c:pt idx="525">
                  <c:v>17.045673590402888</c:v>
                </c:pt>
                <c:pt idx="526">
                  <c:v>16.863191810386496</c:v>
                </c:pt>
                <c:pt idx="527">
                  <c:v>16.785325769573458</c:v>
                </c:pt>
                <c:pt idx="528">
                  <c:v>16.59519880493816</c:v>
                </c:pt>
                <c:pt idx="529">
                  <c:v>16.378825462488681</c:v>
                </c:pt>
                <c:pt idx="530">
                  <c:v>16.198161482997552</c:v>
                </c:pt>
                <c:pt idx="531">
                  <c:v>16.024052350829415</c:v>
                </c:pt>
                <c:pt idx="532">
                  <c:v>15.858638245711282</c:v>
                </c:pt>
                <c:pt idx="533">
                  <c:v>15.698593995277374</c:v>
                </c:pt>
                <c:pt idx="534">
                  <c:v>15.583465074761227</c:v>
                </c:pt>
                <c:pt idx="535">
                  <c:v>15.419736045255449</c:v>
                </c:pt>
                <c:pt idx="536">
                  <c:v>15.263046654937485</c:v>
                </c:pt>
                <c:pt idx="537">
                  <c:v>15.18087370967214</c:v>
                </c:pt>
                <c:pt idx="538">
                  <c:v>15.030156845565429</c:v>
                </c:pt>
                <c:pt idx="539">
                  <c:v>14.91006686778157</c:v>
                </c:pt>
                <c:pt idx="540">
                  <c:v>14.759386967914061</c:v>
                </c:pt>
                <c:pt idx="541">
                  <c:v>14.612706420034614</c:v>
                </c:pt>
                <c:pt idx="542">
                  <c:v>14.515114917198677</c:v>
                </c:pt>
                <c:pt idx="543">
                  <c:v>14.361968597700688</c:v>
                </c:pt>
                <c:pt idx="544">
                  <c:v>14.206850328402686</c:v>
                </c:pt>
                <c:pt idx="545">
                  <c:v>14.101435693920408</c:v>
                </c:pt>
                <c:pt idx="546">
                  <c:v>13.963414625449394</c:v>
                </c:pt>
                <c:pt idx="547">
                  <c:v>13.759984624004877</c:v>
                </c:pt>
                <c:pt idx="548">
                  <c:v>13.603479296655786</c:v>
                </c:pt>
                <c:pt idx="549">
                  <c:v>13.440307064952837</c:v>
                </c:pt>
                <c:pt idx="550">
                  <c:v>13.365870039280543</c:v>
                </c:pt>
                <c:pt idx="551">
                  <c:v>13.194560030059598</c:v>
                </c:pt>
                <c:pt idx="552">
                  <c:v>13.052506574994691</c:v>
                </c:pt>
                <c:pt idx="553">
                  <c:v>12.937395522594452</c:v>
                </c:pt>
                <c:pt idx="554">
                  <c:v>12.816986044239547</c:v>
                </c:pt>
                <c:pt idx="555">
                  <c:v>12.689983817698002</c:v>
                </c:pt>
                <c:pt idx="556">
                  <c:v>12.58168695801117</c:v>
                </c:pt>
                <c:pt idx="557">
                  <c:v>12.471979582569023</c:v>
                </c:pt>
                <c:pt idx="558">
                  <c:v>12.347715177801915</c:v>
                </c:pt>
                <c:pt idx="559">
                  <c:v>12.283210979565899</c:v>
                </c:pt>
                <c:pt idx="560">
                  <c:v>12.158885106036998</c:v>
                </c:pt>
                <c:pt idx="561">
                  <c:v>12.00513611192884</c:v>
                </c:pt>
                <c:pt idx="562">
                  <c:v>11.899337515580216</c:v>
                </c:pt>
                <c:pt idx="563">
                  <c:v>11.788970110824195</c:v>
                </c:pt>
                <c:pt idx="564">
                  <c:v>11.672061628223464</c:v>
                </c:pt>
                <c:pt idx="565">
                  <c:v>11.610609699887725</c:v>
                </c:pt>
                <c:pt idx="566">
                  <c:v>11.49517499207632</c:v>
                </c:pt>
                <c:pt idx="567">
                  <c:v>11.385099563572041</c:v>
                </c:pt>
                <c:pt idx="568">
                  <c:v>11.298210163413399</c:v>
                </c:pt>
                <c:pt idx="569">
                  <c:v>11.184608680014907</c:v>
                </c:pt>
                <c:pt idx="570">
                  <c:v>11.033378940057178</c:v>
                </c:pt>
                <c:pt idx="571">
                  <c:v>10.940130038702831</c:v>
                </c:pt>
                <c:pt idx="572">
                  <c:v>10.824642607316724</c:v>
                </c:pt>
                <c:pt idx="573">
                  <c:v>10.716770872701744</c:v>
                </c:pt>
                <c:pt idx="574">
                  <c:v>10.639979416367382</c:v>
                </c:pt>
                <c:pt idx="575">
                  <c:v>10.524072114322868</c:v>
                </c:pt>
                <c:pt idx="576">
                  <c:v>10.419121206810637</c:v>
                </c:pt>
                <c:pt idx="577">
                  <c:v>10.350987512595609</c:v>
                </c:pt>
                <c:pt idx="578">
                  <c:v>10.236264657049272</c:v>
                </c:pt>
                <c:pt idx="579">
                  <c:v>10.110901827995557</c:v>
                </c:pt>
                <c:pt idx="580">
                  <c:v>9.9903439532890186</c:v>
                </c:pt>
                <c:pt idx="581">
                  <c:v>9.9386411801310661</c:v>
                </c:pt>
                <c:pt idx="582">
                  <c:v>9.7556123212794841</c:v>
                </c:pt>
                <c:pt idx="583">
                  <c:v>9.650224492345199</c:v>
                </c:pt>
                <c:pt idx="584">
                  <c:v>9.5274239237896747</c:v>
                </c:pt>
                <c:pt idx="585">
                  <c:v>9.3970737382366902</c:v>
                </c:pt>
                <c:pt idx="586">
                  <c:v>9.2645918904609967</c:v>
                </c:pt>
                <c:pt idx="587">
                  <c:v>9.154773498162518</c:v>
                </c:pt>
                <c:pt idx="588">
                  <c:v>9.0360090954515879</c:v>
                </c:pt>
                <c:pt idx="589">
                  <c:v>8.9255644738424831</c:v>
                </c:pt>
                <c:pt idx="590">
                  <c:v>8.8796434805243685</c:v>
                </c:pt>
                <c:pt idx="591">
                  <c:v>8.7658817907558557</c:v>
                </c:pt>
                <c:pt idx="592">
                  <c:v>8.6716200093619324</c:v>
                </c:pt>
                <c:pt idx="593">
                  <c:v>8.5522911969625</c:v>
                </c:pt>
                <c:pt idx="594">
                  <c:v>8.4883232109363647</c:v>
                </c:pt>
                <c:pt idx="595">
                  <c:v>8.3984574831576637</c:v>
                </c:pt>
                <c:pt idx="596">
                  <c:v>8.2833552194479356</c:v>
                </c:pt>
                <c:pt idx="597">
                  <c:v>8.1698297214554803</c:v>
                </c:pt>
                <c:pt idx="598">
                  <c:v>8.0818623650911228</c:v>
                </c:pt>
                <c:pt idx="599">
                  <c:v>8.0049097087459291</c:v>
                </c:pt>
                <c:pt idx="600">
                  <c:v>7.9360471965757791</c:v>
                </c:pt>
                <c:pt idx="601">
                  <c:v>7.8365921527324094</c:v>
                </c:pt>
                <c:pt idx="602">
                  <c:v>7.7349315332188695</c:v>
                </c:pt>
                <c:pt idx="603">
                  <c:v>7.6838626630674041</c:v>
                </c:pt>
                <c:pt idx="604">
                  <c:v>7.5489888173577029</c:v>
                </c:pt>
                <c:pt idx="605">
                  <c:v>7.4990656860181817</c:v>
                </c:pt>
                <c:pt idx="606">
                  <c:v>7.4028787356820658</c:v>
                </c:pt>
                <c:pt idx="607">
                  <c:v>7.3051012953212906</c:v>
                </c:pt>
                <c:pt idx="608">
                  <c:v>7.2077627500129031</c:v>
                </c:pt>
                <c:pt idx="609">
                  <c:v>7.0904325423809649</c:v>
                </c:pt>
                <c:pt idx="610">
                  <c:v>7.003484749710954</c:v>
                </c:pt>
                <c:pt idx="611">
                  <c:v>6.912628818457315</c:v>
                </c:pt>
                <c:pt idx="612">
                  <c:v>6.8280750399922026</c:v>
                </c:pt>
                <c:pt idx="613">
                  <c:v>6.7929516739510207</c:v>
                </c:pt>
                <c:pt idx="614">
                  <c:v>6.7059218144113668</c:v>
                </c:pt>
                <c:pt idx="615">
                  <c:v>6.6142976899699271</c:v>
                </c:pt>
                <c:pt idx="616">
                  <c:v>6.5301736450685706</c:v>
                </c:pt>
                <c:pt idx="617">
                  <c:v>6.4470187689216853</c:v>
                </c:pt>
                <c:pt idx="618">
                  <c:v>6.366940631036285</c:v>
                </c:pt>
                <c:pt idx="619">
                  <c:v>6.2967157074180369</c:v>
                </c:pt>
                <c:pt idx="620">
                  <c:v>6.2272091612974112</c:v>
                </c:pt>
                <c:pt idx="621">
                  <c:v>6.1055801331369919</c:v>
                </c:pt>
                <c:pt idx="622">
                  <c:v>6.0691383278157556</c:v>
                </c:pt>
                <c:pt idx="623">
                  <c:v>5.9861025418466038</c:v>
                </c:pt>
                <c:pt idx="624">
                  <c:v>5.854947535732614</c:v>
                </c:pt>
                <c:pt idx="625">
                  <c:v>5.7633799727237083</c:v>
                </c:pt>
                <c:pt idx="626">
                  <c:v>5.7264263681898893</c:v>
                </c:pt>
                <c:pt idx="627">
                  <c:v>5.6598366117534153</c:v>
                </c:pt>
                <c:pt idx="628">
                  <c:v>5.5935544322218842</c:v>
                </c:pt>
                <c:pt idx="629">
                  <c:v>5.5209849353963776</c:v>
                </c:pt>
                <c:pt idx="630">
                  <c:v>5.460570881007734</c:v>
                </c:pt>
                <c:pt idx="631">
                  <c:v>5.4224498064560231</c:v>
                </c:pt>
                <c:pt idx="632">
                  <c:v>5.3528808681716997</c:v>
                </c:pt>
                <c:pt idx="633">
                  <c:v>5.2884856621307517</c:v>
                </c:pt>
                <c:pt idx="634">
                  <c:v>5.2222252272041727</c:v>
                </c:pt>
                <c:pt idx="635">
                  <c:v>5.1503624631924678</c:v>
                </c:pt>
                <c:pt idx="636">
                  <c:v>5.1238739313771893</c:v>
                </c:pt>
                <c:pt idx="637">
                  <c:v>4.9709442627964906</c:v>
                </c:pt>
                <c:pt idx="638">
                  <c:v>4.9102844863637314</c:v>
                </c:pt>
                <c:pt idx="639">
                  <c:v>4.8431043521444872</c:v>
                </c:pt>
                <c:pt idx="640">
                  <c:v>4.77684284592402</c:v>
                </c:pt>
                <c:pt idx="641">
                  <c:v>4.707118541747624</c:v>
                </c:pt>
                <c:pt idx="642">
                  <c:v>4.6157805372286305</c:v>
                </c:pt>
                <c:pt idx="643">
                  <c:v>4.565933750045251</c:v>
                </c:pt>
                <c:pt idx="644">
                  <c:v>4.5123587015463613</c:v>
                </c:pt>
                <c:pt idx="645">
                  <c:v>4.4506226778199798</c:v>
                </c:pt>
                <c:pt idx="646">
                  <c:v>4.3897308404524367</c:v>
                </c:pt>
                <c:pt idx="647">
                  <c:v>4.3296256998262805</c:v>
                </c:pt>
                <c:pt idx="648">
                  <c:v>4.2448563887667232</c:v>
                </c:pt>
                <c:pt idx="649">
                  <c:v>4.199004145507069</c:v>
                </c:pt>
                <c:pt idx="650">
                  <c:v>4.05752721079479</c:v>
                </c:pt>
                <c:pt idx="651">
                  <c:v>3.9878519144657227</c:v>
                </c:pt>
                <c:pt idx="652">
                  <c:v>3.9361143861723056</c:v>
                </c:pt>
                <c:pt idx="653">
                  <c:v>3.8910853981032409</c:v>
                </c:pt>
                <c:pt idx="654">
                  <c:v>3.823199091399502</c:v>
                </c:pt>
                <c:pt idx="655">
                  <c:v>3.7628069981322252</c:v>
                </c:pt>
                <c:pt idx="656">
                  <c:v>3.71351992824138</c:v>
                </c:pt>
                <c:pt idx="657">
                  <c:v>3.653999615846458</c:v>
                </c:pt>
                <c:pt idx="658">
                  <c:v>3.6001834871997644</c:v>
                </c:pt>
                <c:pt idx="659">
                  <c:v>3.5514020101956469</c:v>
                </c:pt>
                <c:pt idx="660">
                  <c:v>3.4924202823116142</c:v>
                </c:pt>
                <c:pt idx="661">
                  <c:v>3.4516848824287676</c:v>
                </c:pt>
                <c:pt idx="662">
                  <c:v>3.384758032008198</c:v>
                </c:pt>
                <c:pt idx="663">
                  <c:v>3.3217539392650388</c:v>
                </c:pt>
                <c:pt idx="664">
                  <c:v>3.2801616869728192</c:v>
                </c:pt>
                <c:pt idx="665">
                  <c:v>3.2190705640656962</c:v>
                </c:pt>
                <c:pt idx="666">
                  <c:v>3.1738823405446399</c:v>
                </c:pt>
                <c:pt idx="667">
                  <c:v>3.1275554375344101</c:v>
                </c:pt>
                <c:pt idx="668">
                  <c:v>3.0681041609184132</c:v>
                </c:pt>
                <c:pt idx="669">
                  <c:v>3.0098867464507624</c:v>
                </c:pt>
                <c:pt idx="670">
                  <c:v>2.9603073951558589</c:v>
                </c:pt>
                <c:pt idx="671">
                  <c:v>2.9157317463204961</c:v>
                </c:pt>
                <c:pt idx="672">
                  <c:v>2.8697174973451838</c:v>
                </c:pt>
                <c:pt idx="673">
                  <c:v>2.8220188106055124</c:v>
                </c:pt>
                <c:pt idx="674">
                  <c:v>2.7721403477247639</c:v>
                </c:pt>
                <c:pt idx="675">
                  <c:v>2.7360648233587126</c:v>
                </c:pt>
                <c:pt idx="676">
                  <c:v>2.7028624174562754</c:v>
                </c:pt>
                <c:pt idx="677">
                  <c:v>2.6710101257312528</c:v>
                </c:pt>
                <c:pt idx="678">
                  <c:v>2.6418335718749182</c:v>
                </c:pt>
                <c:pt idx="679">
                  <c:v>2.5923657275187777</c:v>
                </c:pt>
                <c:pt idx="680">
                  <c:v>2.547924505977925</c:v>
                </c:pt>
                <c:pt idx="681">
                  <c:v>2.5075169853219421</c:v>
                </c:pt>
                <c:pt idx="682">
                  <c:v>2.4662169443464292</c:v>
                </c:pt>
                <c:pt idx="683">
                  <c:v>2.4278305289490705</c:v>
                </c:pt>
                <c:pt idx="684">
                  <c:v>2.3948381823008082</c:v>
                </c:pt>
                <c:pt idx="685">
                  <c:v>2.3596615313878018</c:v>
                </c:pt>
                <c:pt idx="686">
                  <c:v>2.3273775368916927</c:v>
                </c:pt>
                <c:pt idx="687">
                  <c:v>2.2960461704625441</c:v>
                </c:pt>
                <c:pt idx="688">
                  <c:v>2.2669397540958669</c:v>
                </c:pt>
                <c:pt idx="689">
                  <c:v>2.2263647732575262</c:v>
                </c:pt>
                <c:pt idx="690">
                  <c:v>2.1705108568142504</c:v>
                </c:pt>
                <c:pt idx="691">
                  <c:v>2.0834114914273809</c:v>
                </c:pt>
                <c:pt idx="692">
                  <c:v>2.0451430381960742</c:v>
                </c:pt>
                <c:pt idx="693">
                  <c:v>1.9978632008638311</c:v>
                </c:pt>
                <c:pt idx="694">
                  <c:v>1.9647296332134225</c:v>
                </c:pt>
                <c:pt idx="695">
                  <c:v>1.9230889124300774</c:v>
                </c:pt>
                <c:pt idx="696">
                  <c:v>1.8828296776554236</c:v>
                </c:pt>
                <c:pt idx="697">
                  <c:v>1.8570696114938756</c:v>
                </c:pt>
                <c:pt idx="698">
                  <c:v>1.8316617925680387</c:v>
                </c:pt>
                <c:pt idx="699">
                  <c:v>1.7958319277100654</c:v>
                </c:pt>
                <c:pt idx="700">
                  <c:v>1.7624184460978174</c:v>
                </c:pt>
                <c:pt idx="701">
                  <c:v>1.729193364906886</c:v>
                </c:pt>
                <c:pt idx="702">
                  <c:v>1.6983083629355564</c:v>
                </c:pt>
                <c:pt idx="703">
                  <c:v>1.4326357604155597</c:v>
                </c:pt>
                <c:pt idx="704">
                  <c:v>1.4064563685666966</c:v>
                </c:pt>
                <c:pt idx="705">
                  <c:v>1.3859274995469466</c:v>
                </c:pt>
                <c:pt idx="706">
                  <c:v>1.3633548624748564</c:v>
                </c:pt>
                <c:pt idx="707">
                  <c:v>1.3470130935937132</c:v>
                </c:pt>
                <c:pt idx="708">
                  <c:v>1.3285839080472319</c:v>
                </c:pt>
                <c:pt idx="709">
                  <c:v>1.3072620782352644</c:v>
                </c:pt>
                <c:pt idx="710">
                  <c:v>1.2912796241350095</c:v>
                </c:pt>
                <c:pt idx="711">
                  <c:v>1.260077607256378</c:v>
                </c:pt>
                <c:pt idx="712">
                  <c:v>1.2423096719314866</c:v>
                </c:pt>
                <c:pt idx="713">
                  <c:v>1.2211065220086001</c:v>
                </c:pt>
                <c:pt idx="714">
                  <c:v>1.1992142710452307</c:v>
                </c:pt>
                <c:pt idx="715">
                  <c:v>1.1744342194497104</c:v>
                </c:pt>
                <c:pt idx="716">
                  <c:v>1.1543902916376918</c:v>
                </c:pt>
                <c:pt idx="717">
                  <c:v>1.1337769568142873</c:v>
                </c:pt>
                <c:pt idx="718">
                  <c:v>1.1047256916377413</c:v>
                </c:pt>
                <c:pt idx="719">
                  <c:v>1.0846924264111999</c:v>
                </c:pt>
                <c:pt idx="720">
                  <c:v>1.0504164852239981</c:v>
                </c:pt>
                <c:pt idx="721">
                  <c:v>1.0198221710580115</c:v>
                </c:pt>
                <c:pt idx="722">
                  <c:v>0.99699156132738986</c:v>
                </c:pt>
                <c:pt idx="723">
                  <c:v>0.98029319224550737</c:v>
                </c:pt>
                <c:pt idx="724">
                  <c:v>0.96467028933535326</c:v>
                </c:pt>
                <c:pt idx="725">
                  <c:v>0.94394970007294388</c:v>
                </c:pt>
                <c:pt idx="726">
                  <c:v>0.92302230344798319</c:v>
                </c:pt>
                <c:pt idx="727">
                  <c:v>0.88660767553367681</c:v>
                </c:pt>
                <c:pt idx="728">
                  <c:v>0.87147832991106278</c:v>
                </c:pt>
                <c:pt idx="729">
                  <c:v>0.85035093468488898</c:v>
                </c:pt>
                <c:pt idx="730">
                  <c:v>0.82886792162343315</c:v>
                </c:pt>
                <c:pt idx="731">
                  <c:v>0.81324022732445311</c:v>
                </c:pt>
                <c:pt idx="732">
                  <c:v>0.79373303179653987</c:v>
                </c:pt>
                <c:pt idx="733">
                  <c:v>0.78115465984196442</c:v>
                </c:pt>
                <c:pt idx="734">
                  <c:v>0.76794749046836941</c:v>
                </c:pt>
                <c:pt idx="735">
                  <c:v>0.75456471948368309</c:v>
                </c:pt>
                <c:pt idx="736">
                  <c:v>0.74087964105687265</c:v>
                </c:pt>
                <c:pt idx="737">
                  <c:v>0.72880507726871668</c:v>
                </c:pt>
                <c:pt idx="738">
                  <c:v>0.71701626429252119</c:v>
                </c:pt>
                <c:pt idx="739">
                  <c:v>0.50584983041727494</c:v>
                </c:pt>
                <c:pt idx="740">
                  <c:v>0.4550940591519112</c:v>
                </c:pt>
                <c:pt idx="741">
                  <c:v>0.4442844989134147</c:v>
                </c:pt>
                <c:pt idx="742">
                  <c:v>0.43561287768223206</c:v>
                </c:pt>
                <c:pt idx="743">
                  <c:v>0.42489652467853378</c:v>
                </c:pt>
                <c:pt idx="744">
                  <c:v>0.41418230596319278</c:v>
                </c:pt>
                <c:pt idx="745">
                  <c:v>0.40361418380333702</c:v>
                </c:pt>
                <c:pt idx="746">
                  <c:v>0.3841294544912135</c:v>
                </c:pt>
                <c:pt idx="747">
                  <c:v>0.37254173789202555</c:v>
                </c:pt>
                <c:pt idx="748">
                  <c:v>0.36578691950222775</c:v>
                </c:pt>
                <c:pt idx="749">
                  <c:v>0.35832945495165841</c:v>
                </c:pt>
                <c:pt idx="750">
                  <c:v>0.35221300769465747</c:v>
                </c:pt>
                <c:pt idx="751">
                  <c:v>0.3458271953311941</c:v>
                </c:pt>
                <c:pt idx="752">
                  <c:v>0.33992303922398193</c:v>
                </c:pt>
                <c:pt idx="753">
                  <c:v>0.33453617042197575</c:v>
                </c:pt>
                <c:pt idx="754">
                  <c:v>0.32556056940623213</c:v>
                </c:pt>
                <c:pt idx="755">
                  <c:v>0.32024345198242338</c:v>
                </c:pt>
                <c:pt idx="756">
                  <c:v>0.31477752046088431</c:v>
                </c:pt>
                <c:pt idx="757">
                  <c:v>0.30774741528404387</c:v>
                </c:pt>
                <c:pt idx="758">
                  <c:v>0.30119538274684682</c:v>
                </c:pt>
                <c:pt idx="759">
                  <c:v>0.29573281852401129</c:v>
                </c:pt>
                <c:pt idx="760">
                  <c:v>0.29090890911779349</c:v>
                </c:pt>
                <c:pt idx="761">
                  <c:v>0.28620547106008998</c:v>
                </c:pt>
                <c:pt idx="762">
                  <c:v>0.28132087014758517</c:v>
                </c:pt>
                <c:pt idx="763">
                  <c:v>0.27630114109644205</c:v>
                </c:pt>
                <c:pt idx="764">
                  <c:v>0.27141311290463799</c:v>
                </c:pt>
                <c:pt idx="765">
                  <c:v>0.26337262545032142</c:v>
                </c:pt>
                <c:pt idx="766">
                  <c:v>0.25898662932276645</c:v>
                </c:pt>
                <c:pt idx="767">
                  <c:v>0.25453058614931867</c:v>
                </c:pt>
                <c:pt idx="768">
                  <c:v>0.24991524119936731</c:v>
                </c:pt>
                <c:pt idx="769">
                  <c:v>0.24483655738819315</c:v>
                </c:pt>
                <c:pt idx="770">
                  <c:v>0.23908384395971141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F3-4D4A-BB07-D604E5140F44}"/>
            </c:ext>
          </c:extLst>
        </c:ser>
        <c:ser>
          <c:idx val="1"/>
          <c:order val="1"/>
          <c:tx>
            <c:v>95%ile</c:v>
          </c:tx>
          <c:spPr>
            <a:ln w="5080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'DCP Targets'!$C$10:$C$11</c:f>
              <c:numCache>
                <c:formatCode>0%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'DCP Targets'!$D$10:$D$11</c:f>
              <c:numCache>
                <c:formatCode>General</c:formatCode>
                <c:ptCount val="2"/>
                <c:pt idx="0">
                  <c:v>3000</c:v>
                </c:pt>
                <c:pt idx="1">
                  <c:v>15000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69-4B32-B64F-D1C21DDEFE28}"/>
            </c:ext>
          </c:extLst>
        </c:ser>
        <c:ser>
          <c:idx val="2"/>
          <c:order val="2"/>
          <c:tx>
            <c:v>90%ile</c:v>
          </c:tx>
          <c:spPr>
            <a:ln w="508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'DCP Targets'!$C$13:$C$14</c:f>
              <c:numCache>
                <c:formatCode>0%</c:formatCode>
                <c:ptCount val="2"/>
                <c:pt idx="0">
                  <c:v>0.1</c:v>
                </c:pt>
                <c:pt idx="1">
                  <c:v>0.1</c:v>
                </c:pt>
              </c:numCache>
            </c:numRef>
          </c:xVal>
          <c:yVal>
            <c:numRef>
              <c:f>'DCP Targets'!$D$13:$D$14</c:f>
              <c:numCache>
                <c:formatCode>General</c:formatCode>
                <c:ptCount val="2"/>
                <c:pt idx="0">
                  <c:v>1000</c:v>
                </c:pt>
                <c:pt idx="1">
                  <c:v>5000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69-4B32-B64F-D1C21DDEFE28}"/>
            </c:ext>
          </c:extLst>
        </c:ser>
        <c:ser>
          <c:idx val="3"/>
          <c:order val="3"/>
          <c:tx>
            <c:v>75%ile</c:v>
          </c:tx>
          <c:spPr>
            <a:ln w="5080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'DCP Targets'!$C$16:$C$17</c:f>
              <c:numCache>
                <c:formatCode>0%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'DCP Targets'!$D$16:$D$17</c:f>
              <c:numCache>
                <c:formatCode>General</c:formatCode>
                <c:ptCount val="2"/>
                <c:pt idx="0">
                  <c:v>100</c:v>
                </c:pt>
                <c:pt idx="1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69-4B32-B64F-D1C21DDEFE28}"/>
            </c:ext>
          </c:extLst>
        </c:ser>
        <c:ser>
          <c:idx val="4"/>
          <c:order val="4"/>
          <c:tx>
            <c:v>50%ile</c:v>
          </c:tx>
          <c:spPr>
            <a:ln w="508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'DCP Targets'!$C$19:$C$20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'DCP Targets'!$D$19:$D$20</c:f>
              <c:numCache>
                <c:formatCode>General</c:formatCode>
                <c:ptCount val="2"/>
                <c:pt idx="0">
                  <c:v>5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69-4B32-B64F-D1C21DDEFE28}"/>
            </c:ext>
          </c:extLst>
        </c:ser>
        <c:ser>
          <c:idx val="5"/>
          <c:order val="5"/>
          <c:tx>
            <c:v>Cease to Flow</c:v>
          </c:tx>
          <c:spPr>
            <a:ln w="5080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'DCP Targets'!$C$22:$C$23</c:f>
              <c:numCache>
                <c:formatCode>0%</c:formatCode>
                <c:ptCount val="2"/>
                <c:pt idx="0">
                  <c:v>0.9</c:v>
                </c:pt>
                <c:pt idx="1">
                  <c:v>0.7</c:v>
                </c:pt>
              </c:numCache>
            </c:numRef>
          </c:xVal>
          <c:yVal>
            <c:numRef>
              <c:f>'DCP Targets'!$D$22:$D$23</c:f>
              <c:numCache>
                <c:formatCode>General</c:formatCode>
                <c:ptCount val="2"/>
                <c:pt idx="0">
                  <c:v>0.1</c:v>
                </c:pt>
                <c:pt idx="1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A69-4B32-B64F-D1C21DDEF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7349600"/>
        <c:axId val="517352928"/>
      </c:scatterChart>
      <c:valAx>
        <c:axId val="51734960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517352928"/>
        <c:crosses val="autoZero"/>
        <c:crossBetween val="midCat"/>
      </c:valAx>
      <c:valAx>
        <c:axId val="517352928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AU" b="1">
                    <a:latin typeface="Arial Narrow" panose="020B0606020202030204" pitchFamily="34" charset="0"/>
                  </a:rPr>
                  <a:t>Flow (L/ha/day)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517349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2314697027532E-2"/>
          <c:y val="0.92910713433548098"/>
          <c:w val="0.87295617796232494"/>
          <c:h val="3.47711763302314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00B050"/>
  </sheetPr>
  <sheetViews>
    <sheetView zoomScale="11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D5C3F1-F35D-4F40-BBDB-06F5E28A8A6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0A4E4-20B4-4939-8659-2A069B818362}">
  <sheetPr>
    <tabColor theme="7" tint="-0.249977111117893"/>
  </sheetPr>
  <dimension ref="A2:T20"/>
  <sheetViews>
    <sheetView tabSelected="1" view="pageBreakPreview" zoomScaleNormal="100" zoomScaleSheetLayoutView="100" workbookViewId="0">
      <selection activeCell="C28" sqref="C28"/>
    </sheetView>
  </sheetViews>
  <sheetFormatPr defaultRowHeight="15" x14ac:dyDescent="0.25"/>
  <cols>
    <col min="1" max="1" width="2.7109375" style="30" customWidth="1"/>
    <col min="2" max="2" width="23.85546875" style="30" customWidth="1"/>
    <col min="3" max="3" width="12.85546875" style="30" customWidth="1"/>
    <col min="4" max="6" width="14.7109375" style="30" customWidth="1"/>
    <col min="7" max="7" width="15.85546875" style="30" customWidth="1"/>
    <col min="8" max="9" width="14.7109375" style="30" customWidth="1"/>
    <col min="10" max="10" width="4.85546875" style="30" customWidth="1"/>
    <col min="11" max="11" width="15.7109375" style="30" customWidth="1"/>
    <col min="12" max="12" width="11.5703125" style="30" customWidth="1"/>
    <col min="13" max="14" width="15.7109375" style="30" customWidth="1"/>
    <col min="15" max="17" width="10.7109375" style="30" customWidth="1"/>
    <col min="18" max="16384" width="9.140625" style="30"/>
  </cols>
  <sheetData>
    <row r="2" spans="1:20" s="29" customFormat="1" ht="24.95" customHeight="1" x14ac:dyDescent="0.25">
      <c r="B2" s="7" t="s">
        <v>43</v>
      </c>
    </row>
    <row r="3" spans="1:20" s="29" customFormat="1" ht="24.95" customHeight="1" x14ac:dyDescent="0.25">
      <c r="B3" s="28" t="s">
        <v>30</v>
      </c>
    </row>
    <row r="4" spans="1:20" ht="15.75" thickBot="1" x14ac:dyDescent="0.3"/>
    <row r="5" spans="1:20" ht="24" customHeight="1" thickBot="1" x14ac:dyDescent="0.3">
      <c r="B5" s="51" t="s">
        <v>31</v>
      </c>
      <c r="C5" s="51" t="s">
        <v>32</v>
      </c>
      <c r="D5" s="31" t="s">
        <v>45</v>
      </c>
      <c r="E5" s="31" t="s">
        <v>46</v>
      </c>
      <c r="F5" s="31" t="s">
        <v>47</v>
      </c>
      <c r="G5" s="31" t="s">
        <v>49</v>
      </c>
      <c r="H5" s="31" t="s">
        <v>33</v>
      </c>
      <c r="I5" s="31" t="s">
        <v>34</v>
      </c>
      <c r="K5" s="32" t="s">
        <v>35</v>
      </c>
      <c r="L5" s="53" t="s">
        <v>56</v>
      </c>
      <c r="M5" s="54"/>
      <c r="N5" s="55"/>
      <c r="O5" s="48" t="s">
        <v>52</v>
      </c>
      <c r="P5" s="49"/>
      <c r="Q5" s="50"/>
      <c r="R5" s="33"/>
    </row>
    <row r="6" spans="1:20" ht="48.75" thickBot="1" x14ac:dyDescent="0.3">
      <c r="B6" s="52"/>
      <c r="C6" s="52"/>
      <c r="D6" s="34" t="s">
        <v>36</v>
      </c>
      <c r="E6" s="34" t="s">
        <v>36</v>
      </c>
      <c r="F6" s="34" t="s">
        <v>48</v>
      </c>
      <c r="G6" s="34" t="s">
        <v>79</v>
      </c>
      <c r="H6" s="34" t="s">
        <v>37</v>
      </c>
      <c r="I6" s="34" t="s">
        <v>38</v>
      </c>
      <c r="K6" s="32" t="s">
        <v>39</v>
      </c>
      <c r="L6" s="45" t="s">
        <v>53</v>
      </c>
      <c r="M6" s="45" t="s">
        <v>54</v>
      </c>
      <c r="N6" s="46" t="s">
        <v>55</v>
      </c>
      <c r="O6" s="43" t="s">
        <v>40</v>
      </c>
      <c r="P6" s="43" t="s">
        <v>41</v>
      </c>
      <c r="Q6" s="43" t="s">
        <v>57</v>
      </c>
    </row>
    <row r="7" spans="1:20" ht="15.75" thickBot="1" x14ac:dyDescent="0.3">
      <c r="B7" s="35" t="s">
        <v>27</v>
      </c>
      <c r="C7" s="36">
        <f>SUM(D7:I7)</f>
        <v>1.6913</v>
      </c>
      <c r="D7" s="35">
        <v>0.92500000000000004</v>
      </c>
      <c r="E7" s="35">
        <v>0.51400000000000001</v>
      </c>
      <c r="F7" s="93">
        <f>(480+134+1909)/10000</f>
        <v>0.25230000000000002</v>
      </c>
      <c r="G7" s="37"/>
      <c r="H7" s="37"/>
      <c r="I7" s="39"/>
      <c r="K7" s="37"/>
      <c r="L7" s="44"/>
      <c r="M7" s="44"/>
      <c r="N7" s="44"/>
      <c r="O7" s="47">
        <v>5300</v>
      </c>
      <c r="P7" s="47">
        <v>7950</v>
      </c>
      <c r="Q7" s="47">
        <v>12000</v>
      </c>
    </row>
    <row r="8" spans="1:20" ht="15.75" thickBot="1" x14ac:dyDescent="0.3">
      <c r="B8" s="35" t="s">
        <v>28</v>
      </c>
      <c r="C8" s="36">
        <f>SUM(D8:I8)</f>
        <v>3.0260000000000002</v>
      </c>
      <c r="D8" s="93">
        <v>1.77</v>
      </c>
      <c r="E8" s="93">
        <v>1.06</v>
      </c>
      <c r="F8" s="93">
        <f>(1294+206+460)/10000</f>
        <v>0.19600000000000001</v>
      </c>
      <c r="G8" s="37"/>
      <c r="H8" s="39"/>
      <c r="I8" s="39"/>
      <c r="K8" s="37"/>
      <c r="L8" s="44"/>
      <c r="M8" s="44"/>
      <c r="N8" s="44"/>
      <c r="O8" s="47"/>
      <c r="P8" s="47"/>
      <c r="Q8" s="47"/>
    </row>
    <row r="9" spans="1:20" ht="15.75" thickBot="1" x14ac:dyDescent="0.3">
      <c r="B9" s="35" t="s">
        <v>29</v>
      </c>
      <c r="C9" s="36">
        <f>SUM(D9:I9)</f>
        <v>2.581</v>
      </c>
      <c r="D9" s="37"/>
      <c r="E9" s="37"/>
      <c r="F9" s="37"/>
      <c r="G9" s="37"/>
      <c r="H9" s="42">
        <v>2.581</v>
      </c>
      <c r="I9" s="39"/>
      <c r="K9" s="37"/>
      <c r="L9" s="44"/>
      <c r="M9" s="44"/>
      <c r="N9" s="44"/>
      <c r="O9" s="47"/>
      <c r="P9" s="47"/>
      <c r="Q9" s="47"/>
    </row>
    <row r="10" spans="1:20" ht="15.75" thickBot="1" x14ac:dyDescent="0.3">
      <c r="B10" s="35" t="s">
        <v>44</v>
      </c>
      <c r="C10" s="36">
        <f>SUM(D10:I10)</f>
        <v>1.0109999999999999</v>
      </c>
      <c r="D10" s="37"/>
      <c r="E10" s="37"/>
      <c r="F10" s="37"/>
      <c r="G10" s="37"/>
      <c r="H10" s="37"/>
      <c r="I10" s="38">
        <v>1.0109999999999999</v>
      </c>
      <c r="K10" s="37"/>
      <c r="L10" s="37"/>
      <c r="M10" s="37"/>
      <c r="N10" s="37"/>
      <c r="O10" s="47"/>
      <c r="P10" s="47"/>
      <c r="Q10" s="47"/>
    </row>
    <row r="11" spans="1:20" ht="24.75" thickBot="1" x14ac:dyDescent="0.3">
      <c r="B11" s="35" t="s">
        <v>50</v>
      </c>
      <c r="C11" s="36">
        <f>SUM(D11:I11)</f>
        <v>1.226</v>
      </c>
      <c r="D11" s="37"/>
      <c r="E11" s="37"/>
      <c r="F11" s="37"/>
      <c r="G11" s="38">
        <f>0.78+0.446</f>
        <v>1.226</v>
      </c>
      <c r="H11" s="37"/>
      <c r="I11" s="39"/>
      <c r="K11" s="37"/>
      <c r="L11" s="37"/>
      <c r="M11" s="37"/>
      <c r="N11" s="37"/>
      <c r="O11" s="47"/>
      <c r="P11" s="47"/>
      <c r="Q11" s="47"/>
    </row>
    <row r="12" spans="1:20" ht="24.75" thickBot="1" x14ac:dyDescent="0.3">
      <c r="B12" s="35" t="s">
        <v>51</v>
      </c>
      <c r="C12" s="36">
        <f>SUM(D12:I12)</f>
        <v>0.59499999999999997</v>
      </c>
      <c r="D12" s="37"/>
      <c r="E12" s="37"/>
      <c r="F12" s="37"/>
      <c r="G12" s="38">
        <v>0.59499999999999997</v>
      </c>
      <c r="H12" s="37"/>
      <c r="I12" s="39"/>
      <c r="K12" s="37"/>
      <c r="L12" s="37"/>
      <c r="M12" s="37"/>
      <c r="N12" s="37"/>
      <c r="O12" s="39"/>
      <c r="P12" s="39"/>
      <c r="Q12" s="39"/>
    </row>
    <row r="13" spans="1:20" ht="15.75" thickBot="1" x14ac:dyDescent="0.3">
      <c r="B13" s="40" t="s">
        <v>42</v>
      </c>
      <c r="C13" s="41">
        <f>SUM(C7:C12)</f>
        <v>10.1303</v>
      </c>
    </row>
    <row r="16" spans="1:20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20" spans="1:18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</row>
  </sheetData>
  <mergeCells count="7">
    <mergeCell ref="O7:O11"/>
    <mergeCell ref="P7:P11"/>
    <mergeCell ref="Q7:Q11"/>
    <mergeCell ref="O5:Q5"/>
    <mergeCell ref="B5:B6"/>
    <mergeCell ref="C5:C6"/>
    <mergeCell ref="L5:N5"/>
  </mergeCells>
  <pageMargins left="0.7" right="0.7" top="0.75" bottom="0.75" header="0.3" footer="0.3"/>
  <pageSetup paperSize="8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16059-4527-413F-AC00-ACC727D30732}">
  <sheetPr>
    <tabColor rgb="FF00B0F0"/>
    <pageSetUpPr fitToPage="1"/>
  </sheetPr>
  <dimension ref="B2:H12"/>
  <sheetViews>
    <sheetView view="pageBreakPreview" zoomScaleNormal="100" zoomScaleSheetLayoutView="100" workbookViewId="0">
      <selection activeCell="N23" sqref="N23"/>
    </sheetView>
  </sheetViews>
  <sheetFormatPr defaultRowHeight="15" x14ac:dyDescent="0.25"/>
  <cols>
    <col min="1" max="1" width="2.7109375" customWidth="1"/>
    <col min="2" max="2" width="28.42578125" bestFit="1" customWidth="1"/>
    <col min="5" max="5" width="11.5703125" bestFit="1" customWidth="1"/>
    <col min="6" max="6" width="12.7109375" customWidth="1"/>
    <col min="7" max="7" width="11.5703125" customWidth="1"/>
    <col min="8" max="8" width="12.7109375" customWidth="1"/>
  </cols>
  <sheetData>
    <row r="2" spans="2:8" ht="24.95" customHeight="1" x14ac:dyDescent="0.25">
      <c r="B2" s="7" t="s">
        <v>43</v>
      </c>
    </row>
    <row r="3" spans="2:8" ht="24.95" customHeight="1" x14ac:dyDescent="0.25">
      <c r="B3" s="7" t="s">
        <v>9</v>
      </c>
    </row>
    <row r="4" spans="2:8" ht="15.75" thickBot="1" x14ac:dyDescent="0.3"/>
    <row r="5" spans="2:8" ht="15.75" thickBot="1" x14ac:dyDescent="0.3">
      <c r="B5" s="8" t="s">
        <v>10</v>
      </c>
      <c r="C5" s="95">
        <f>'Catchments+WSUD'!C13</f>
        <v>10.1303</v>
      </c>
    </row>
    <row r="6" spans="2:8" ht="15.75" thickBot="1" x14ac:dyDescent="0.3"/>
    <row r="7" spans="2:8" ht="24.75" thickBot="1" x14ac:dyDescent="0.3">
      <c r="B7" s="8"/>
      <c r="C7" s="10" t="s">
        <v>11</v>
      </c>
      <c r="D7" s="10" t="s">
        <v>12</v>
      </c>
      <c r="E7" s="10" t="s">
        <v>13</v>
      </c>
      <c r="F7" s="11" t="s">
        <v>14</v>
      </c>
      <c r="G7" s="9" t="s">
        <v>15</v>
      </c>
      <c r="H7" s="12" t="s">
        <v>16</v>
      </c>
    </row>
    <row r="8" spans="2:8" ht="15.75" thickBot="1" x14ac:dyDescent="0.3">
      <c r="B8" s="13" t="s">
        <v>17</v>
      </c>
      <c r="C8" s="22">
        <v>37.830253688874102</v>
      </c>
      <c r="D8" s="22">
        <v>19.124142269870799</v>
      </c>
      <c r="E8" s="22">
        <v>49.447491346072702</v>
      </c>
      <c r="F8" s="14" t="s">
        <v>18</v>
      </c>
      <c r="G8" s="14" t="s">
        <v>18</v>
      </c>
      <c r="H8" s="15" t="s">
        <v>18</v>
      </c>
    </row>
    <row r="9" spans="2:8" ht="15.75" thickBot="1" x14ac:dyDescent="0.3">
      <c r="B9" s="16" t="s">
        <v>19</v>
      </c>
      <c r="C9" s="17">
        <v>6307.6800311222196</v>
      </c>
      <c r="D9" s="17">
        <v>525.04586162633098</v>
      </c>
      <c r="E9" s="19">
        <v>91.676085993015704</v>
      </c>
      <c r="F9" s="18">
        <v>90</v>
      </c>
      <c r="G9" s="19">
        <f>D9/$C$5</f>
        <v>51.829251021818799</v>
      </c>
      <c r="H9" s="20" t="s">
        <v>20</v>
      </c>
    </row>
    <row r="10" spans="2:8" ht="15.75" thickBot="1" x14ac:dyDescent="0.3">
      <c r="B10" s="16" t="s">
        <v>21</v>
      </c>
      <c r="C10" s="23">
        <v>12.7008206631728</v>
      </c>
      <c r="D10" s="23">
        <v>2.10308615530659</v>
      </c>
      <c r="E10" s="19">
        <v>83.441336500367399</v>
      </c>
      <c r="F10" s="18">
        <v>80</v>
      </c>
      <c r="G10" s="21">
        <f t="shared" ref="G10:G12" si="0">D10/$C$5</f>
        <v>0.20760354138639428</v>
      </c>
      <c r="H10" s="20" t="s">
        <v>22</v>
      </c>
    </row>
    <row r="11" spans="2:8" ht="15.75" thickBot="1" x14ac:dyDescent="0.3">
      <c r="B11" s="16" t="s">
        <v>23</v>
      </c>
      <c r="C11" s="24">
        <v>85.860336228581602</v>
      </c>
      <c r="D11" s="23">
        <v>25.4682207093804</v>
      </c>
      <c r="E11" s="19">
        <v>70.337618243681703</v>
      </c>
      <c r="F11" s="18">
        <v>65</v>
      </c>
      <c r="G11" s="21">
        <f t="shared" si="0"/>
        <v>2.5140638193716276</v>
      </c>
      <c r="H11" s="20" t="s">
        <v>24</v>
      </c>
    </row>
    <row r="12" spans="2:8" ht="15.75" thickBot="1" x14ac:dyDescent="0.3">
      <c r="B12" s="16" t="s">
        <v>25</v>
      </c>
      <c r="C12" s="24">
        <v>1089.1850850580699</v>
      </c>
      <c r="D12" s="23">
        <v>28.171442135832098</v>
      </c>
      <c r="E12" s="19">
        <v>97.413530306070101</v>
      </c>
      <c r="F12" s="18">
        <v>90</v>
      </c>
      <c r="G12" s="21">
        <f t="shared" si="0"/>
        <v>2.7809089697079155</v>
      </c>
      <c r="H12" s="20" t="s">
        <v>26</v>
      </c>
    </row>
  </sheetData>
  <pageMargins left="0.7" right="0.7" top="0.75" bottom="0.75" header="0.3" footer="0.3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D7F2A-5784-4644-8AEE-9507C621B31F}">
  <sheetPr>
    <tabColor rgb="FF00B050"/>
  </sheetPr>
  <dimension ref="D2:AD3674"/>
  <sheetViews>
    <sheetView workbookViewId="0">
      <selection activeCell="L14" sqref="L14"/>
    </sheetView>
  </sheetViews>
  <sheetFormatPr defaultRowHeight="15" x14ac:dyDescent="0.25"/>
  <cols>
    <col min="4" max="4" width="12.5703125" customWidth="1"/>
    <col min="5" max="5" width="22.42578125" customWidth="1"/>
    <col min="6" max="6" width="13.140625" customWidth="1"/>
    <col min="7" max="7" width="11.42578125" customWidth="1"/>
    <col min="8" max="8" width="27.7109375" customWidth="1"/>
    <col min="9" max="9" width="15.140625" bestFit="1" customWidth="1"/>
    <col min="11" max="11" width="20" customWidth="1"/>
    <col min="12" max="12" width="9.85546875" customWidth="1"/>
    <col min="13" max="13" width="10.28515625" bestFit="1" customWidth="1"/>
    <col min="14" max="14" width="20.28515625" bestFit="1" customWidth="1"/>
    <col min="16" max="16" width="18" bestFit="1" customWidth="1"/>
    <col min="17" max="17" width="15.28515625" bestFit="1" customWidth="1"/>
    <col min="18" max="18" width="12.5703125" bestFit="1" customWidth="1"/>
    <col min="19" max="19" width="15.7109375" bestFit="1" customWidth="1"/>
    <col min="21" max="21" width="17.7109375" customWidth="1"/>
    <col min="27" max="27" width="13.140625" bestFit="1" customWidth="1"/>
  </cols>
  <sheetData>
    <row r="2" spans="4:30" s="57" customFormat="1" ht="20.100000000000001" customHeight="1" x14ac:dyDescent="0.25">
      <c r="E2" s="58"/>
      <c r="F2" s="59" t="s">
        <v>78</v>
      </c>
      <c r="G2" s="60"/>
      <c r="H2" s="61"/>
    </row>
    <row r="3" spans="4:30" s="57" customFormat="1" ht="20.100000000000001" customHeight="1" x14ac:dyDescent="0.25">
      <c r="E3" s="62" t="s">
        <v>1</v>
      </c>
      <c r="F3" s="94">
        <f>'Catchments+WSUD'!C13</f>
        <v>10.1303</v>
      </c>
      <c r="G3" s="63" t="s">
        <v>58</v>
      </c>
      <c r="H3" s="64"/>
    </row>
    <row r="4" spans="4:30" x14ac:dyDescent="0.25">
      <c r="AA4" s="57"/>
      <c r="AB4" s="91"/>
      <c r="AC4" s="92"/>
      <c r="AD4" s="91"/>
    </row>
    <row r="5" spans="4:30" s="57" customFormat="1" ht="20.100000000000001" customHeight="1" x14ac:dyDescent="0.25">
      <c r="E5" s="74" t="s">
        <v>59</v>
      </c>
      <c r="F5" s="73"/>
      <c r="G5" s="73"/>
      <c r="H5" s="73"/>
      <c r="K5" s="74" t="s">
        <v>62</v>
      </c>
      <c r="L5" s="73"/>
      <c r="M5" s="73"/>
      <c r="N5" s="73"/>
    </row>
    <row r="6" spans="4:30" s="57" customFormat="1" ht="20.100000000000001" customHeight="1" x14ac:dyDescent="0.25">
      <c r="E6" s="71" t="s">
        <v>70</v>
      </c>
      <c r="F6" s="71" t="s">
        <v>6</v>
      </c>
      <c r="G6" s="72" t="s">
        <v>7</v>
      </c>
      <c r="H6" s="71" t="s">
        <v>3</v>
      </c>
      <c r="K6" s="71" t="s">
        <v>70</v>
      </c>
      <c r="L6" s="71" t="s">
        <v>6</v>
      </c>
      <c r="M6" s="71" t="s">
        <v>7</v>
      </c>
      <c r="N6" s="71" t="s">
        <v>3</v>
      </c>
      <c r="AA6" s="4" t="s">
        <v>3</v>
      </c>
      <c r="AB6" s="4"/>
      <c r="AC6" s="4" t="s">
        <v>0</v>
      </c>
      <c r="AD6" s="4" t="s">
        <v>0</v>
      </c>
    </row>
    <row r="7" spans="4:30" s="57" customFormat="1" ht="20.100000000000001" customHeight="1" x14ac:dyDescent="0.25">
      <c r="E7" s="66" t="s">
        <v>60</v>
      </c>
      <c r="F7" s="67">
        <f>PERCENTILE($F$15:$F$3667,AA7/100)</f>
        <v>27685.19491513514</v>
      </c>
      <c r="G7" s="66" t="str">
        <f>IF(AND(F7&gt;AC7,F7&lt;AD7),"Yes","No")</f>
        <v>No</v>
      </c>
      <c r="H7" s="65" t="s">
        <v>63</v>
      </c>
      <c r="K7" s="90" t="s">
        <v>69</v>
      </c>
      <c r="L7" s="76" cm="1">
        <f t="array" ref="L7">AVERAGE(F15:F3666*365/1000000)</f>
        <v>1.8867811028923642</v>
      </c>
      <c r="M7" s="75" t="str">
        <f>IF(L7&lt;=2,"Yes","No")</f>
        <v>Yes</v>
      </c>
      <c r="N7" s="68" t="s">
        <v>73</v>
      </c>
      <c r="AA7" s="4">
        <v>95</v>
      </c>
      <c r="AB7" s="5">
        <f>(100-AA7)/100</f>
        <v>0.05</v>
      </c>
      <c r="AC7" s="4">
        <v>3000</v>
      </c>
      <c r="AD7" s="4">
        <v>15000</v>
      </c>
    </row>
    <row r="8" spans="4:30" s="57" customFormat="1" ht="20.100000000000001" customHeight="1" x14ac:dyDescent="0.25">
      <c r="E8" s="66" t="s">
        <v>61</v>
      </c>
      <c r="F8" s="67">
        <f>PERCENTILE($F$15:$F$3667,AA8/100)</f>
        <v>1655.4926910361366</v>
      </c>
      <c r="G8" s="69" t="str">
        <f>IF(AND(F8&gt;$AC$8,F8&lt;$AD$8),"Yes","No")</f>
        <v>Yes</v>
      </c>
      <c r="H8" s="65" t="s">
        <v>64</v>
      </c>
      <c r="K8" s="66" t="s">
        <v>61</v>
      </c>
      <c r="L8" s="67">
        <f>PERCENTILE($F$15:$F$3667,AA8/100)</f>
        <v>1655.4926910361366</v>
      </c>
      <c r="M8" s="69" t="str">
        <f>IF(AND(L8&gt;$AC$8,L8&lt;$AD$8),"Yes","No")</f>
        <v>Yes</v>
      </c>
      <c r="N8" s="66" t="s">
        <v>64</v>
      </c>
      <c r="AA8" s="4">
        <v>90</v>
      </c>
      <c r="AB8" s="5">
        <f>(100-AA8)/100</f>
        <v>0.1</v>
      </c>
      <c r="AC8" s="4">
        <v>1000</v>
      </c>
      <c r="AD8" s="4">
        <v>5000</v>
      </c>
    </row>
    <row r="9" spans="4:30" s="57" customFormat="1" ht="20.100000000000001" customHeight="1" x14ac:dyDescent="0.25">
      <c r="E9" s="66" t="s">
        <v>67</v>
      </c>
      <c r="F9" s="67">
        <f>PERCENTILE($F$15:$F$3667,AA9/100)</f>
        <v>187.70125318841212</v>
      </c>
      <c r="G9" s="69" t="str">
        <f>IF(AND(F9&gt;$AC$9,F9&lt;$AD$9),"Yes","No")</f>
        <v>Yes</v>
      </c>
      <c r="H9" s="65" t="s">
        <v>65</v>
      </c>
      <c r="K9" s="66" t="s">
        <v>68</v>
      </c>
      <c r="L9" s="67">
        <f>PERCENTILE($F$15:$F$3667,AA10/100)</f>
        <v>21.393184414858851</v>
      </c>
      <c r="M9" s="69" t="str">
        <f>IF(AND(L9&gt;$AC$10,L9&lt;$AD$10),"Yes","No")</f>
        <v>Yes</v>
      </c>
      <c r="N9" s="66" t="s">
        <v>65</v>
      </c>
      <c r="AA9" s="4">
        <v>75</v>
      </c>
      <c r="AB9" s="5">
        <f>(100-AA9)/100</f>
        <v>0.25</v>
      </c>
      <c r="AC9" s="4">
        <v>100</v>
      </c>
      <c r="AD9" s="4">
        <v>1000</v>
      </c>
    </row>
    <row r="10" spans="4:30" s="57" customFormat="1" ht="20.100000000000001" customHeight="1" x14ac:dyDescent="0.25">
      <c r="E10" s="66" t="s">
        <v>68</v>
      </c>
      <c r="F10" s="67">
        <f>PERCENTILE($F$15:$F$3667,AA10/100)</f>
        <v>21.393184414858851</v>
      </c>
      <c r="G10" s="69" t="str">
        <f>IF(AND(F10&gt;$AC$10,F10&lt;$AD$10),"Yes","No")</f>
        <v>Yes</v>
      </c>
      <c r="H10" s="65" t="s">
        <v>66</v>
      </c>
      <c r="K10" s="66" t="s">
        <v>71</v>
      </c>
      <c r="L10" s="67">
        <f>PERCENTILE($F$15:$F$3667,AA11/100)</f>
        <v>0</v>
      </c>
      <c r="M10" s="69" t="str">
        <f>IF(L10&gt;AC11,"No","Yes")</f>
        <v>Yes</v>
      </c>
      <c r="N10" s="66" t="s">
        <v>74</v>
      </c>
      <c r="AA10" s="4">
        <v>50</v>
      </c>
      <c r="AB10" s="5">
        <f>(100-AA10)/100</f>
        <v>0.5</v>
      </c>
      <c r="AC10" s="4">
        <v>5</v>
      </c>
      <c r="AD10" s="4">
        <v>100</v>
      </c>
    </row>
    <row r="11" spans="4:30" s="57" customFormat="1" ht="20.100000000000001" customHeight="1" x14ac:dyDescent="0.25">
      <c r="E11" s="66" t="s">
        <v>8</v>
      </c>
      <c r="F11" s="70">
        <f>COUNTIF(F15:F3666,0)/COUNT(F15:F3666)</f>
        <v>0.22973713033953999</v>
      </c>
      <c r="G11" s="69" t="str">
        <f>IF(AND(F11&gt;AC12,F11&lt;AD12),"Yes","No")</f>
        <v>Yes</v>
      </c>
      <c r="H11" s="65" t="s">
        <v>77</v>
      </c>
      <c r="AA11" s="4">
        <v>10</v>
      </c>
      <c r="AB11" s="5">
        <f>(100-AA11)/100</f>
        <v>0.9</v>
      </c>
      <c r="AC11" s="4">
        <v>0</v>
      </c>
      <c r="AD11" s="4">
        <v>0</v>
      </c>
    </row>
    <row r="12" spans="4:30" x14ac:dyDescent="0.25">
      <c r="AA12" s="4" t="s">
        <v>8</v>
      </c>
      <c r="AB12" s="5"/>
      <c r="AC12" s="5">
        <v>0.1</v>
      </c>
      <c r="AD12" s="5">
        <v>0.3</v>
      </c>
    </row>
    <row r="13" spans="4:30" ht="30" x14ac:dyDescent="0.25">
      <c r="E13" s="56" t="s">
        <v>72</v>
      </c>
    </row>
    <row r="14" spans="4:30" ht="30" x14ac:dyDescent="0.25">
      <c r="D14" s="77" t="s">
        <v>4</v>
      </c>
      <c r="E14" s="89" t="s">
        <v>76</v>
      </c>
      <c r="F14" s="88" t="s">
        <v>5</v>
      </c>
      <c r="H14" s="77" t="s">
        <v>2</v>
      </c>
      <c r="I14" s="78" t="s">
        <v>75</v>
      </c>
    </row>
    <row r="15" spans="4:30" x14ac:dyDescent="0.25">
      <c r="D15" s="83">
        <v>36161</v>
      </c>
      <c r="E15" s="96">
        <v>1.14183391990906E-3</v>
      </c>
      <c r="F15" s="84">
        <f>E15/$F$3*1000*24*3600</f>
        <v>9738.5517388569733</v>
      </c>
      <c r="H15" s="79">
        <v>0</v>
      </c>
      <c r="I15" s="80">
        <f>PERCENTILE($F$15:$F$3667,1-H15)</f>
        <v>733095.26820532081</v>
      </c>
    </row>
    <row r="16" spans="4:30" x14ac:dyDescent="0.25">
      <c r="D16" s="85">
        <v>36162</v>
      </c>
      <c r="E16" s="96">
        <v>4.0145590884280097E-3</v>
      </c>
      <c r="F16" s="25">
        <f>E16/$F$3*1000*24*3600</f>
        <v>34239.647911728185</v>
      </c>
      <c r="H16" s="81">
        <v>1E-3</v>
      </c>
      <c r="I16" s="26">
        <f>PERCENTILE($F$15:$F$3667,1-H16)</f>
        <v>363501.65913494071</v>
      </c>
    </row>
    <row r="17" spans="4:24" x14ac:dyDescent="0.25">
      <c r="D17" s="85">
        <v>36163</v>
      </c>
      <c r="E17" s="97">
        <v>3.2544884696030798E-7</v>
      </c>
      <c r="F17" s="25">
        <f>E17/$F$3*1000*24*3600</f>
        <v>2.7757105295371911</v>
      </c>
      <c r="H17" s="81">
        <v>2E-3</v>
      </c>
      <c r="I17" s="26">
        <f>PERCENTILE($F$15:$F$3667,1-H17)</f>
        <v>241872.27570254472</v>
      </c>
    </row>
    <row r="18" spans="4:24" x14ac:dyDescent="0.25">
      <c r="D18" s="85">
        <v>36164</v>
      </c>
      <c r="E18" s="97">
        <v>3.2089256310286499E-7</v>
      </c>
      <c r="F18" s="25">
        <f>E18/$F$3*1000*24*3600</f>
        <v>2.7368505821236817</v>
      </c>
      <c r="H18" s="81">
        <v>3.0000000000000001E-3</v>
      </c>
      <c r="I18" s="26">
        <f>PERCENTILE($F$15:$F$3667,1-H18)</f>
        <v>192641.73130475963</v>
      </c>
    </row>
    <row r="19" spans="4:24" x14ac:dyDescent="0.25">
      <c r="D19" s="85">
        <v>36165</v>
      </c>
      <c r="E19" s="97">
        <v>3.1640006721942498E-7</v>
      </c>
      <c r="F19" s="25">
        <f>E19/$F$3*1000*24*3600</f>
        <v>2.6985346739739509</v>
      </c>
      <c r="H19" s="81">
        <v>4.0000000000000001E-3</v>
      </c>
      <c r="I19" s="26">
        <f>PERCENTILE($F$15:$F$3667,1-H19)</f>
        <v>172640.2365495181</v>
      </c>
    </row>
    <row r="20" spans="4:24" x14ac:dyDescent="0.25">
      <c r="D20" s="85">
        <v>36166</v>
      </c>
      <c r="E20" s="97">
        <v>3.1197046627835202E-7</v>
      </c>
      <c r="F20" s="25">
        <f>E20/$F$3*1000*24*3600</f>
        <v>2.6607551885383072</v>
      </c>
      <c r="H20" s="81">
        <v>5.0000000000000001E-3</v>
      </c>
      <c r="I20" s="26">
        <f>PERCENTILE($F$15:$F$3667,1-H20)</f>
        <v>157727.42886256397</v>
      </c>
    </row>
    <row r="21" spans="4:24" x14ac:dyDescent="0.25">
      <c r="D21" s="85">
        <v>36167</v>
      </c>
      <c r="E21" s="97">
        <v>3.0760287975045599E-7</v>
      </c>
      <c r="F21" s="25">
        <f>E21/$F$3*1000*24*3600</f>
        <v>2.6235046158987787</v>
      </c>
      <c r="H21" s="81">
        <v>6.0000000000000001E-3</v>
      </c>
      <c r="I21" s="26">
        <f>PERCENTILE($F$15:$F$3667,1-H21)</f>
        <v>138793.45421851266</v>
      </c>
    </row>
    <row r="22" spans="4:24" x14ac:dyDescent="0.25">
      <c r="D22" s="85">
        <v>36168</v>
      </c>
      <c r="E22" s="97">
        <v>3.0329643943394898E-7</v>
      </c>
      <c r="F22" s="25">
        <f>E22/$F$3*1000*24*3600</f>
        <v>2.5867755512761903</v>
      </c>
      <c r="H22" s="81">
        <v>7.0000000000000001E-3</v>
      </c>
      <c r="I22" s="26">
        <f>PERCENTILE($F$15:$F$3667,1-H22)</f>
        <v>134562.33995974658</v>
      </c>
      <c r="S22" s="6"/>
    </row>
    <row r="23" spans="4:24" x14ac:dyDescent="0.25">
      <c r="D23" s="85">
        <v>36169</v>
      </c>
      <c r="E23" s="97">
        <v>2.9905028928187198E-7</v>
      </c>
      <c r="F23" s="25">
        <f>E23/$F$3*1000*24*3600</f>
        <v>2.5505606935583094</v>
      </c>
      <c r="H23" s="81">
        <v>8.0000000000000002E-3</v>
      </c>
      <c r="I23" s="26">
        <f>PERCENTILE($F$15:$F$3667,1-H23)</f>
        <v>124685.85335869405</v>
      </c>
      <c r="S23" s="6"/>
    </row>
    <row r="24" spans="4:24" x14ac:dyDescent="0.25">
      <c r="D24" s="85">
        <v>36170</v>
      </c>
      <c r="E24" s="97">
        <v>2.94863585231926E-7</v>
      </c>
      <c r="F24" s="25">
        <f>E24/$F$3*1000*24*3600</f>
        <v>2.5148528438484945</v>
      </c>
      <c r="H24" s="81">
        <v>8.9999999999999993E-3</v>
      </c>
      <c r="I24" s="26">
        <f>PERCENTILE($F$15:$F$3667,1-H24)</f>
        <v>122625.40073369502</v>
      </c>
      <c r="S24" s="6"/>
      <c r="X24" s="6"/>
    </row>
    <row r="25" spans="4:24" x14ac:dyDescent="0.25">
      <c r="D25" s="85">
        <v>36171</v>
      </c>
      <c r="E25" s="97">
        <v>2.90735495038679E-7</v>
      </c>
      <c r="F25" s="25">
        <f>E25/$F$3*1000*24*3600</f>
        <v>2.4796449040346156</v>
      </c>
      <c r="H25" s="81">
        <v>0.01</v>
      </c>
      <c r="I25" s="26">
        <f>PERCENTILE($F$15:$F$3667,1-H25)</f>
        <v>116216.93841586472</v>
      </c>
      <c r="S25" s="6"/>
      <c r="X25" s="3"/>
    </row>
    <row r="26" spans="4:24" x14ac:dyDescent="0.25">
      <c r="D26" s="85">
        <v>36172</v>
      </c>
      <c r="E26" s="97">
        <v>2.8666519810813901E-7</v>
      </c>
      <c r="F26" s="25">
        <f>E26/$F$3*1000*24*3600</f>
        <v>2.4449298753781439</v>
      </c>
      <c r="H26" s="81">
        <v>1.0999999999999999E-2</v>
      </c>
      <c r="I26" s="26">
        <f>PERCENTILE($F$15:$F$3667,1-H26)</f>
        <v>111318.27573226487</v>
      </c>
      <c r="S26" s="6"/>
      <c r="X26" s="3"/>
    </row>
    <row r="27" spans="4:24" x14ac:dyDescent="0.25">
      <c r="D27" s="85">
        <v>36173</v>
      </c>
      <c r="E27" s="97">
        <v>2.8265188533462599E-7</v>
      </c>
      <c r="F27" s="25">
        <f>E27/$F$3*1000*24*3600</f>
        <v>2.4107008571228579</v>
      </c>
      <c r="H27" s="81">
        <v>1.2E-2</v>
      </c>
      <c r="I27" s="26">
        <f>PERCENTILE($F$15:$F$3667,1-H27)</f>
        <v>106457.03541534487</v>
      </c>
      <c r="S27" s="6"/>
    </row>
    <row r="28" spans="4:24" x14ac:dyDescent="0.25">
      <c r="D28" s="85">
        <v>36174</v>
      </c>
      <c r="E28" s="97">
        <v>2.7869475893993999E-7</v>
      </c>
      <c r="F28" s="25">
        <f>E28/$F$3*1000*24*3600</f>
        <v>2.3769510451231275</v>
      </c>
      <c r="H28" s="81">
        <v>1.2999999999999999E-2</v>
      </c>
      <c r="I28" s="26">
        <f>PERCENTILE($F$15:$F$3667,1-H28)</f>
        <v>101891.80695049543</v>
      </c>
      <c r="S28" s="6"/>
    </row>
    <row r="29" spans="4:24" x14ac:dyDescent="0.25">
      <c r="D29" s="85">
        <v>36175</v>
      </c>
      <c r="E29" s="97">
        <v>2.7479303231478098E-7</v>
      </c>
      <c r="F29" s="25">
        <f>E29/$F$3*1000*24*3600</f>
        <v>2.3436737304914046</v>
      </c>
      <c r="H29" s="81">
        <v>1.4E-2</v>
      </c>
      <c r="I29" s="26">
        <f>PERCENTILE($F$15:$F$3667,1-H29)</f>
        <v>98920.003125738411</v>
      </c>
      <c r="S29" s="6"/>
    </row>
    <row r="30" spans="4:24" x14ac:dyDescent="0.25">
      <c r="D30" s="85">
        <v>36176</v>
      </c>
      <c r="E30" s="97">
        <v>2.7094592986237502E-7</v>
      </c>
      <c r="F30" s="25">
        <f>E30/$F$3*1000*24*3600</f>
        <v>2.3108622982645333</v>
      </c>
      <c r="H30" s="81">
        <v>1.4999999999999999E-2</v>
      </c>
      <c r="I30" s="26">
        <f>PERCENTILE($F$15:$F$3667,1-H30)</f>
        <v>94722.351105950875</v>
      </c>
      <c r="S30" s="6"/>
    </row>
    <row r="31" spans="4:24" x14ac:dyDescent="0.25">
      <c r="D31" s="85">
        <v>36177</v>
      </c>
      <c r="E31" s="97">
        <v>2.6715268684430202E-7</v>
      </c>
      <c r="F31" s="25">
        <f>E31/$F$3*1000*24*3600</f>
        <v>2.2785102260888319</v>
      </c>
      <c r="H31" s="81">
        <v>1.6E-2</v>
      </c>
      <c r="I31" s="26">
        <f>PERCENTILE($F$15:$F$3667,1-H31)</f>
        <v>90953.22149075655</v>
      </c>
      <c r="S31" s="6"/>
    </row>
    <row r="32" spans="4:24" x14ac:dyDescent="0.25">
      <c r="D32" s="85">
        <v>36178</v>
      </c>
      <c r="E32" s="97">
        <v>2.6341254922848199E-7</v>
      </c>
      <c r="F32" s="25">
        <f>E32/$F$3*1000*24*3600</f>
        <v>2.2466110829235904</v>
      </c>
      <c r="H32" s="81">
        <v>1.7000000000000001E-2</v>
      </c>
      <c r="I32" s="26">
        <f>PERCENTILE($F$15:$F$3667,1-H32)</f>
        <v>88164.153863374449</v>
      </c>
      <c r="S32" s="6"/>
    </row>
    <row r="33" spans="4:19" x14ac:dyDescent="0.25">
      <c r="D33" s="85">
        <v>36179</v>
      </c>
      <c r="E33" s="97">
        <v>3.0732815051317097E-5</v>
      </c>
      <c r="F33" s="25">
        <f>E33/$F$3*1000*24*3600</f>
        <v>262.11614862677283</v>
      </c>
      <c r="H33" s="81">
        <v>1.7999999999999999E-2</v>
      </c>
      <c r="I33" s="26">
        <f>PERCENTILE($F$15:$F$3667,1-H33)</f>
        <v>83918.558103594696</v>
      </c>
      <c r="S33" s="6"/>
    </row>
    <row r="34" spans="4:19" x14ac:dyDescent="0.25">
      <c r="D34" s="85">
        <v>36180</v>
      </c>
      <c r="E34" s="97">
        <v>7.6800359460043501E-5</v>
      </c>
      <c r="F34" s="25">
        <f>E34/$F$3*1000*24*3600</f>
        <v>655.02019262487374</v>
      </c>
      <c r="H34" s="81">
        <v>1.9E-2</v>
      </c>
      <c r="I34" s="26">
        <f>PERCENTILE($F$15:$F$3667,1-H34)</f>
        <v>81398.802827982276</v>
      </c>
      <c r="S34" s="6"/>
    </row>
    <row r="35" spans="4:19" x14ac:dyDescent="0.25">
      <c r="D35" s="85">
        <v>36181</v>
      </c>
      <c r="E35" s="96">
        <v>8.1542598006727005E-3</v>
      </c>
      <c r="F35" s="25">
        <f>E35/$F$3*1000*24*3600</f>
        <v>69546.612319291758</v>
      </c>
      <c r="H35" s="81">
        <v>0.02</v>
      </c>
      <c r="I35" s="26">
        <f>PERCENTILE($F$15:$F$3667,1-H35)</f>
        <v>79447.297003759348</v>
      </c>
      <c r="S35" s="6"/>
    </row>
    <row r="36" spans="4:19" x14ac:dyDescent="0.25">
      <c r="D36" s="85">
        <v>36182</v>
      </c>
      <c r="E36" s="96">
        <v>4.4539217124251199E-2</v>
      </c>
      <c r="F36" s="25">
        <f>E36/$F$3*1000*24*3600</f>
        <v>379869.14104570483</v>
      </c>
      <c r="H36" s="81">
        <v>2.1000000000000001E-2</v>
      </c>
      <c r="I36" s="26">
        <f>PERCENTILE($F$15:$F$3667,1-H36)</f>
        <v>74482.006096345838</v>
      </c>
      <c r="S36" s="6"/>
    </row>
    <row r="37" spans="4:19" x14ac:dyDescent="0.25">
      <c r="D37" s="85">
        <v>36183</v>
      </c>
      <c r="E37" s="96">
        <v>1.18020709310315E-2</v>
      </c>
      <c r="F37" s="25">
        <f>E37/$F$3*1000*24*3600</f>
        <v>100658.3149996665</v>
      </c>
      <c r="H37" s="81">
        <v>2.1999999999999999E-2</v>
      </c>
      <c r="I37" s="26">
        <f>PERCENTILE($F$15:$F$3667,1-H37)</f>
        <v>71428.658134425816</v>
      </c>
      <c r="S37" s="6"/>
    </row>
    <row r="38" spans="4:19" x14ac:dyDescent="0.25">
      <c r="D38" s="85">
        <v>36184</v>
      </c>
      <c r="E38" s="96">
        <v>1.30626336144237E-3</v>
      </c>
      <c r="F38" s="25">
        <f>E38/$F$3*1000*24*3600</f>
        <v>11140.948878969108</v>
      </c>
      <c r="H38" s="81">
        <v>2.3E-2</v>
      </c>
      <c r="I38" s="26">
        <f>PERCENTILE($F$15:$F$3667,1-H38)</f>
        <v>69952.848769776931</v>
      </c>
      <c r="S38" s="6"/>
    </row>
    <row r="39" spans="4:19" x14ac:dyDescent="0.25">
      <c r="D39" s="85">
        <v>36185</v>
      </c>
      <c r="E39" s="96">
        <v>6.0990767724387399E-3</v>
      </c>
      <c r="F39" s="25">
        <f>E39/$F$3*1000*24*3600</f>
        <v>52018.225831289004</v>
      </c>
      <c r="H39" s="81">
        <v>2.4E-2</v>
      </c>
      <c r="I39" s="26">
        <f>PERCENTILE($F$15:$F$3667,1-H39)</f>
        <v>67859.287370678445</v>
      </c>
      <c r="S39" s="6"/>
    </row>
    <row r="40" spans="4:19" x14ac:dyDescent="0.25">
      <c r="D40" s="85">
        <v>36186</v>
      </c>
      <c r="E40" s="97">
        <v>2.4448079066543E-5</v>
      </c>
      <c r="F40" s="25">
        <f>E40/$F$3*1000*24*3600</f>
        <v>208.51445972471842</v>
      </c>
      <c r="H40" s="81">
        <v>2.5000000000000001E-2</v>
      </c>
      <c r="I40" s="26">
        <f>PERCENTILE($F$15:$F$3667,1-H40)</f>
        <v>66095.063507872517</v>
      </c>
      <c r="S40" s="6"/>
    </row>
    <row r="41" spans="4:19" x14ac:dyDescent="0.25">
      <c r="D41" s="85">
        <v>36187</v>
      </c>
      <c r="E41" s="97">
        <v>2.3202174877565901E-7</v>
      </c>
      <c r="F41" s="25">
        <f>E41/$F$3*1000*24*3600</f>
        <v>1.9788830631093788</v>
      </c>
      <c r="H41" s="81">
        <v>2.5999999999999999E-2</v>
      </c>
      <c r="I41" s="26">
        <f>PERCENTILE($F$15:$F$3667,1-H41)</f>
        <v>64696.021377257814</v>
      </c>
      <c r="S41" s="6"/>
    </row>
    <row r="42" spans="4:19" x14ac:dyDescent="0.25">
      <c r="D42" s="85">
        <v>36188</v>
      </c>
      <c r="E42" s="97">
        <v>2.28773444292797E-7</v>
      </c>
      <c r="F42" s="25">
        <f>E42/$F$3*1000*24*3600</f>
        <v>1.9511787002258238</v>
      </c>
      <c r="H42" s="81">
        <v>2.7E-2</v>
      </c>
      <c r="I42" s="26">
        <f>PERCENTILE($F$15:$F$3667,1-H42)</f>
        <v>63849.018632998479</v>
      </c>
      <c r="S42" s="6"/>
    </row>
    <row r="43" spans="4:19" x14ac:dyDescent="0.25">
      <c r="D43" s="85">
        <v>36189</v>
      </c>
      <c r="E43" s="97">
        <v>2.255706160727E-7</v>
      </c>
      <c r="F43" s="25">
        <f>E43/$F$3*1000*24*3600</f>
        <v>1.9238621984226805</v>
      </c>
      <c r="H43" s="81">
        <v>2.8000000000000001E-2</v>
      </c>
      <c r="I43" s="26">
        <f>PERCENTILE($F$15:$F$3667,1-H43)</f>
        <v>62851.514299833034</v>
      </c>
      <c r="S43" s="6"/>
    </row>
    <row r="44" spans="4:19" x14ac:dyDescent="0.25">
      <c r="D44" s="85">
        <v>36190</v>
      </c>
      <c r="E44" s="97">
        <v>2.81130376274481E-5</v>
      </c>
      <c r="F44" s="25">
        <f>E44/$F$3*1000*24*3600</f>
        <v>239.77241059114894</v>
      </c>
      <c r="H44" s="81">
        <v>2.9000000000000001E-2</v>
      </c>
      <c r="I44" s="26">
        <f>PERCENTILE($F$15:$F$3667,1-H44)</f>
        <v>60378.971398098736</v>
      </c>
      <c r="S44" s="6"/>
    </row>
    <row r="45" spans="4:19" x14ac:dyDescent="0.25">
      <c r="D45" s="85">
        <v>36191</v>
      </c>
      <c r="E45" s="97">
        <v>2.1929885066341301E-7</v>
      </c>
      <c r="F45" s="25">
        <f>E45/$F$3*1000*24*3600</f>
        <v>1.8703711338577222</v>
      </c>
      <c r="H45" s="81">
        <v>0.03</v>
      </c>
      <c r="I45" s="26">
        <f>PERCENTILE($F$15:$F$3667,1-H45)</f>
        <v>54126.102820256463</v>
      </c>
      <c r="S45" s="6"/>
    </row>
    <row r="46" spans="4:19" x14ac:dyDescent="0.25">
      <c r="D46" s="85">
        <v>36192</v>
      </c>
      <c r="E46" s="97">
        <v>2.1622866675412601E-7</v>
      </c>
      <c r="F46" s="25">
        <f>E46/$F$3*1000*24*3600</f>
        <v>1.8441859379837207</v>
      </c>
      <c r="H46" s="81">
        <v>3.1E-2</v>
      </c>
      <c r="I46" s="26">
        <f>PERCENTILE($F$15:$F$3667,1-H46)</f>
        <v>52472.998304897468</v>
      </c>
      <c r="S46" s="6"/>
    </row>
    <row r="47" spans="4:19" x14ac:dyDescent="0.25">
      <c r="D47" s="85">
        <v>36193</v>
      </c>
      <c r="E47" s="97">
        <v>5.31020903543084E-5</v>
      </c>
      <c r="F47" s="25">
        <f>E47/$F$3*1000*24*3600</f>
        <v>452.90076371008217</v>
      </c>
      <c r="H47" s="81">
        <v>3.2000000000000001E-2</v>
      </c>
      <c r="I47" s="26">
        <f>PERCENTILE($F$15:$F$3667,1-H47)</f>
        <v>52003.710946787156</v>
      </c>
      <c r="S47" s="6"/>
    </row>
    <row r="48" spans="4:19" x14ac:dyDescent="0.25">
      <c r="D48" s="85">
        <v>36194</v>
      </c>
      <c r="E48" s="97">
        <v>2.1021664490369499E-7</v>
      </c>
      <c r="F48" s="25">
        <f>E48/$F$3*1000*24*3600</f>
        <v>1.7929101921640276</v>
      </c>
      <c r="H48" s="81">
        <v>3.3000000000000002E-2</v>
      </c>
      <c r="I48" s="26">
        <f>PERCENTILE($F$15:$F$3667,1-H48)</f>
        <v>49904.561590045196</v>
      </c>
      <c r="S48" s="6"/>
    </row>
    <row r="49" spans="4:19" x14ac:dyDescent="0.25">
      <c r="D49" s="85">
        <v>36195</v>
      </c>
      <c r="E49" s="97">
        <v>2.0727361187504401E-7</v>
      </c>
      <c r="F49" s="25">
        <f>E49/$F$3*1000*24*3600</f>
        <v>1.7678094494737375</v>
      </c>
      <c r="H49" s="81">
        <v>3.4000000000000002E-2</v>
      </c>
      <c r="I49" s="26">
        <f>PERCENTILE($F$15:$F$3667,1-H49)</f>
        <v>47738.425705585338</v>
      </c>
      <c r="S49" s="6"/>
    </row>
    <row r="50" spans="4:19" x14ac:dyDescent="0.25">
      <c r="D50" s="85">
        <v>36196</v>
      </c>
      <c r="E50" s="97">
        <v>2.0437178130879099E-7</v>
      </c>
      <c r="F50" s="25">
        <f>E50/$F$3*1000*24*3600</f>
        <v>1.7430601171810847</v>
      </c>
      <c r="H50" s="81">
        <v>3.5000000000000003E-2</v>
      </c>
      <c r="I50" s="26">
        <f>PERCENTILE($F$15:$F$3667,1-H50)</f>
        <v>44496.772889072505</v>
      </c>
      <c r="S50" s="6"/>
    </row>
    <row r="51" spans="4:19" x14ac:dyDescent="0.25">
      <c r="D51" s="85">
        <v>36197</v>
      </c>
      <c r="E51" s="97">
        <v>2.01510576370469E-7</v>
      </c>
      <c r="F51" s="25">
        <f>E51/$F$3*1000*24*3600</f>
        <v>1.7186572755405587</v>
      </c>
      <c r="H51" s="81">
        <v>3.5999999999999997E-2</v>
      </c>
      <c r="I51" s="26">
        <f>PERCENTILE($F$15:$F$3667,1-H51)</f>
        <v>42358.667505882317</v>
      </c>
      <c r="S51" s="6"/>
    </row>
    <row r="52" spans="4:19" x14ac:dyDescent="0.25">
      <c r="D52" s="85">
        <v>36198</v>
      </c>
      <c r="E52" s="97">
        <v>1.98689428301282E-7</v>
      </c>
      <c r="F52" s="25">
        <f>E52/$F$3*1000*24*3600</f>
        <v>1.694596073682987</v>
      </c>
      <c r="H52" s="81">
        <v>3.6999999999999998E-2</v>
      </c>
      <c r="I52" s="26">
        <f>PERCENTILE($F$15:$F$3667,1-H52)</f>
        <v>41675.115844817905</v>
      </c>
      <c r="S52" s="6"/>
    </row>
    <row r="53" spans="4:19" x14ac:dyDescent="0.25">
      <c r="D53" s="85">
        <v>36199</v>
      </c>
      <c r="E53" s="97">
        <v>1.68376660013392E-7</v>
      </c>
      <c r="F53" s="25">
        <f>E53/$F$3*1000*24*3600</f>
        <v>1.4360624488077418</v>
      </c>
      <c r="H53" s="81">
        <v>3.7999999999999999E-2</v>
      </c>
      <c r="I53" s="26">
        <f>PERCENTILE($F$15:$F$3667,1-H53)</f>
        <v>41327.813892531216</v>
      </c>
      <c r="S53" s="6"/>
    </row>
    <row r="54" spans="4:19" x14ac:dyDescent="0.25">
      <c r="D54" s="85">
        <v>36200</v>
      </c>
      <c r="E54" s="96">
        <v>3.58267396151078E-3</v>
      </c>
      <c r="F54" s="25">
        <f>E54/$F$3*1000*24*3600</f>
        <v>30556.156310724404</v>
      </c>
      <c r="H54" s="81">
        <v>3.9E-2</v>
      </c>
      <c r="I54" s="26">
        <f>PERCENTILE($F$15:$F$3667,1-H54)</f>
        <v>39715.966594331803</v>
      </c>
      <c r="S54" s="6"/>
    </row>
    <row r="55" spans="4:19" x14ac:dyDescent="0.25">
      <c r="D55" s="85">
        <v>36201</v>
      </c>
      <c r="E55" s="96">
        <v>5.9444148540129197E-3</v>
      </c>
      <c r="F55" s="25">
        <f>E55/$F$3*1000*24*3600</f>
        <v>50699.134614642833</v>
      </c>
      <c r="H55" s="81">
        <v>0.04</v>
      </c>
      <c r="I55" s="26">
        <f>PERCENTILE($F$15:$F$3667,1-H55)</f>
        <v>38894.508356444901</v>
      </c>
      <c r="S55" s="6"/>
    </row>
    <row r="56" spans="4:19" x14ac:dyDescent="0.25">
      <c r="D56" s="85">
        <v>36202</v>
      </c>
      <c r="E56" s="96">
        <v>3.4854979836661303E-4</v>
      </c>
      <c r="F56" s="25">
        <f>E56/$F$3*1000*24*3600</f>
        <v>2972.7355141383141</v>
      </c>
      <c r="H56" s="81">
        <v>4.1000000000000002E-2</v>
      </c>
      <c r="I56" s="26">
        <f>PERCENTILE($F$15:$F$3667,1-H56)</f>
        <v>36838.752371692288</v>
      </c>
      <c r="S56" s="6"/>
    </row>
    <row r="57" spans="4:19" x14ac:dyDescent="0.25">
      <c r="D57" s="85">
        <v>36203</v>
      </c>
      <c r="E57" s="97">
        <v>1.5914373637095499E-7</v>
      </c>
      <c r="F57" s="25">
        <f>E57/$F$3*1000*24*3600</f>
        <v>1.357316054060641</v>
      </c>
      <c r="H57" s="81">
        <v>4.2000000000000003E-2</v>
      </c>
      <c r="I57" s="26">
        <f>PERCENTILE($F$15:$F$3667,1-H57)</f>
        <v>35877.050164954271</v>
      </c>
      <c r="S57" s="6"/>
    </row>
    <row r="58" spans="4:19" x14ac:dyDescent="0.25">
      <c r="D58" s="85">
        <v>36204</v>
      </c>
      <c r="E58" s="97">
        <v>1.5691572406176099E-7</v>
      </c>
      <c r="F58" s="25">
        <f>E58/$F$3*1000*24*3600</f>
        <v>1.3383136293037867</v>
      </c>
      <c r="H58" s="81">
        <v>4.2999999999999997E-2</v>
      </c>
      <c r="I58" s="26">
        <f>PERCENTILE($F$15:$F$3667,1-H58)</f>
        <v>34641.923699671614</v>
      </c>
      <c r="S58" s="6"/>
    </row>
    <row r="59" spans="4:19" x14ac:dyDescent="0.25">
      <c r="D59" s="85">
        <v>36205</v>
      </c>
      <c r="E59" s="97">
        <v>1.54718903924897E-7</v>
      </c>
      <c r="F59" s="25">
        <f>E59/$F$3*1000*24*3600</f>
        <v>1.3195772384935394</v>
      </c>
      <c r="H59" s="81">
        <v>4.3999999999999997E-2</v>
      </c>
      <c r="I59" s="26">
        <f>PERCENTILE($F$15:$F$3667,1-H59)</f>
        <v>33640.531742658066</v>
      </c>
      <c r="S59" s="6"/>
    </row>
    <row r="60" spans="4:19" x14ac:dyDescent="0.25">
      <c r="D60" s="85">
        <v>36206</v>
      </c>
      <c r="E60" s="97">
        <v>1.52552839269949E-7</v>
      </c>
      <c r="F60" s="25">
        <f>E60/$F$3*1000*24*3600</f>
        <v>1.3011031571546345</v>
      </c>
      <c r="H60" s="81">
        <v>4.4999999999999998E-2</v>
      </c>
      <c r="I60" s="26">
        <f>PERCENTILE($F$15:$F$3667,1-H60)</f>
        <v>32878.725960703625</v>
      </c>
      <c r="S60" s="6"/>
    </row>
    <row r="61" spans="4:19" x14ac:dyDescent="0.25">
      <c r="D61" s="85">
        <v>36207</v>
      </c>
      <c r="E61" s="97">
        <v>1.50417099520169E-7</v>
      </c>
      <c r="F61" s="25">
        <f>E61/$F$3*1000*24*3600</f>
        <v>1.2828877129544636</v>
      </c>
      <c r="H61" s="81">
        <v>4.5999999999999999E-2</v>
      </c>
      <c r="I61" s="26">
        <f>PERCENTILE($F$15:$F$3667,1-H61)</f>
        <v>32128.991478957705</v>
      </c>
      <c r="S61" s="6"/>
    </row>
    <row r="62" spans="4:19" x14ac:dyDescent="0.25">
      <c r="D62" s="85">
        <v>36208</v>
      </c>
      <c r="E62" s="97">
        <v>1.4831126012688699E-7</v>
      </c>
      <c r="F62" s="25">
        <f>E62/$F$3*1000*24*3600</f>
        <v>1.2649272849731041</v>
      </c>
      <c r="H62" s="81">
        <v>4.7E-2</v>
      </c>
      <c r="I62" s="26">
        <f>PERCENTILE($F$15:$F$3667,1-H62)</f>
        <v>31531.362005498129</v>
      </c>
      <c r="S62" s="6"/>
    </row>
    <row r="63" spans="4:19" x14ac:dyDescent="0.25">
      <c r="D63" s="85">
        <v>36209</v>
      </c>
      <c r="E63" s="97">
        <v>1.4623490248511099E-7</v>
      </c>
      <c r="F63" s="25">
        <f>E63/$F$3*1000*24*3600</f>
        <v>1.2472183029834842</v>
      </c>
      <c r="H63" s="81">
        <v>4.8000000000000001E-2</v>
      </c>
      <c r="I63" s="26">
        <f>PERCENTILE($F$15:$F$3667,1-H63)</f>
        <v>30571.647217025115</v>
      </c>
      <c r="S63" s="6"/>
    </row>
    <row r="64" spans="4:19" x14ac:dyDescent="0.25">
      <c r="D64" s="85">
        <v>36210</v>
      </c>
      <c r="E64" s="97">
        <v>1.44187613850319E-7</v>
      </c>
      <c r="F64" s="25">
        <f>E64/$F$3*1000*24*3600</f>
        <v>1.2297572467417117</v>
      </c>
      <c r="H64" s="81">
        <v>4.9000000000000002E-2</v>
      </c>
      <c r="I64" s="26">
        <f>PERCENTILE($F$15:$F$3667,1-H64)</f>
        <v>29319.665174251008</v>
      </c>
      <c r="S64" s="6"/>
    </row>
    <row r="65" spans="4:19" x14ac:dyDescent="0.25">
      <c r="D65" s="85">
        <v>36211</v>
      </c>
      <c r="E65" s="97">
        <v>1.4216898725641499E-7</v>
      </c>
      <c r="F65" s="25">
        <f>E65/$F$3*1000*24*3600</f>
        <v>1.2125406452873315</v>
      </c>
      <c r="H65" s="81">
        <v>0.05</v>
      </c>
      <c r="I65" s="26">
        <f>PERCENTILE($F$15:$F$3667,1-H65)</f>
        <v>27685.19491513514</v>
      </c>
      <c r="S65" s="6"/>
    </row>
    <row r="66" spans="4:19" x14ac:dyDescent="0.25">
      <c r="D66" s="85">
        <v>36212</v>
      </c>
      <c r="E66" s="97">
        <v>1.40178621434825E-7</v>
      </c>
      <c r="F66" s="25">
        <f>E66/$F$3*1000*24*3600</f>
        <v>1.1955650762533074</v>
      </c>
      <c r="H66" s="81">
        <v>5.0999999999999997E-2</v>
      </c>
      <c r="I66" s="26">
        <f>PERCENTILE($F$15:$F$3667,1-H66)</f>
        <v>26123.97814408147</v>
      </c>
      <c r="S66" s="6"/>
    </row>
    <row r="67" spans="4:19" x14ac:dyDescent="0.25">
      <c r="D67" s="85">
        <v>36213</v>
      </c>
      <c r="E67" s="97">
        <v>1.3821612073473701E-7</v>
      </c>
      <c r="F67" s="25">
        <f>E67/$F$3*1000*24*3600</f>
        <v>1.1788271651857574</v>
      </c>
      <c r="H67" s="81">
        <v>5.1999999999999998E-2</v>
      </c>
      <c r="I67" s="26">
        <f>PERCENTILE($F$15:$F$3667,1-H67)</f>
        <v>25950.539960647282</v>
      </c>
      <c r="S67" s="6"/>
    </row>
    <row r="68" spans="4:19" x14ac:dyDescent="0.25">
      <c r="D68" s="85">
        <v>36214</v>
      </c>
      <c r="E68" s="97">
        <v>1.3628109504445099E-7</v>
      </c>
      <c r="F68" s="25">
        <f>E68/$F$3*1000*24*3600</f>
        <v>1.1623235848731595</v>
      </c>
      <c r="H68" s="81">
        <v>5.2999999999999999E-2</v>
      </c>
      <c r="I68" s="26">
        <f>PERCENTILE($F$15:$F$3667,1-H68)</f>
        <v>25125.689820624983</v>
      </c>
      <c r="S68" s="6"/>
    </row>
    <row r="69" spans="4:19" x14ac:dyDescent="0.25">
      <c r="D69" s="85">
        <v>36215</v>
      </c>
      <c r="E69" s="97">
        <v>1.3437315971382799E-7</v>
      </c>
      <c r="F69" s="25">
        <f>E69/$F$3*1000*24*3600</f>
        <v>1.1460510546849294</v>
      </c>
      <c r="H69" s="81">
        <v>5.3999999999999999E-2</v>
      </c>
      <c r="I69" s="26">
        <f>PERCENTILE($F$15:$F$3667,1-H69)</f>
        <v>24727.473487082661</v>
      </c>
      <c r="S69" s="6"/>
    </row>
    <row r="70" spans="4:19" x14ac:dyDescent="0.25">
      <c r="D70" s="85">
        <v>36216</v>
      </c>
      <c r="E70" s="97">
        <v>1.32491935477835E-7</v>
      </c>
      <c r="F70" s="25">
        <f>E70/$F$3*1000*24*3600</f>
        <v>1.1300063399193452</v>
      </c>
      <c r="H70" s="81">
        <v>5.5E-2</v>
      </c>
      <c r="I70" s="26">
        <f>PERCENTILE($F$15:$F$3667,1-H70)</f>
        <v>23927.541635562266</v>
      </c>
      <c r="S70" s="6"/>
    </row>
    <row r="71" spans="4:19" x14ac:dyDescent="0.25">
      <c r="D71" s="85">
        <v>36217</v>
      </c>
      <c r="E71" s="97">
        <v>1.30637048381146E-7</v>
      </c>
      <c r="F71" s="25">
        <f>E71/$F$3*1000*24*3600</f>
        <v>1.1141862511604803</v>
      </c>
      <c r="H71" s="81">
        <v>5.6000000000000001E-2</v>
      </c>
      <c r="I71" s="26">
        <f>PERCENTILE($F$15:$F$3667,1-H71)</f>
        <v>23099.173883652536</v>
      </c>
      <c r="S71" s="6"/>
    </row>
    <row r="72" spans="4:19" x14ac:dyDescent="0.25">
      <c r="D72" s="85">
        <v>36218</v>
      </c>
      <c r="E72" s="97">
        <v>1.2880812970380999E-7</v>
      </c>
      <c r="F72" s="25">
        <f>E72/$F$3*1000*24*3600</f>
        <v>1.0985876436442339</v>
      </c>
      <c r="H72" s="81">
        <v>5.7000000000000002E-2</v>
      </c>
      <c r="I72" s="26">
        <f>PERCENTILE($F$15:$F$3667,1-H72)</f>
        <v>22702.406127179711</v>
      </c>
      <c r="S72" s="6"/>
    </row>
    <row r="73" spans="4:19" x14ac:dyDescent="0.25">
      <c r="D73" s="85">
        <v>36219</v>
      </c>
      <c r="E73" s="97">
        <v>1.2700481588795701E-7</v>
      </c>
      <c r="F73" s="25">
        <f>E73/$F$3*1000*24*3600</f>
        <v>1.0832074166332177</v>
      </c>
      <c r="H73" s="81">
        <v>5.8000000000000003E-2</v>
      </c>
      <c r="I73" s="26">
        <f>PERCENTILE($F$15:$F$3667,1-H73)</f>
        <v>21564.19636620794</v>
      </c>
      <c r="S73" s="6"/>
    </row>
    <row r="74" spans="4:19" x14ac:dyDescent="0.25">
      <c r="D74" s="85">
        <v>36220</v>
      </c>
      <c r="E74" s="96">
        <v>1.3491152758641899E-3</v>
      </c>
      <c r="F74" s="25">
        <f>E74/$F$3*1000*24*3600</f>
        <v>11506.42723657404</v>
      </c>
      <c r="H74" s="81">
        <v>5.8999999999999997E-2</v>
      </c>
      <c r="I74" s="26">
        <f>PERCENTILE($F$15:$F$3667,1-H74)</f>
        <v>20787.487446047762</v>
      </c>
      <c r="S74" s="6"/>
    </row>
    <row r="75" spans="4:19" x14ac:dyDescent="0.25">
      <c r="D75" s="85">
        <v>36221</v>
      </c>
      <c r="E75" s="97">
        <v>1.50310479939332E-5</v>
      </c>
      <c r="F75" s="25">
        <f>E75/$F$3*1000*24*3600</f>
        <v>128.19783685338325</v>
      </c>
      <c r="H75" s="81">
        <v>0.06</v>
      </c>
      <c r="I75" s="26">
        <f>PERCENTILE($F$15:$F$3667,1-H75)</f>
        <v>19289.257531543575</v>
      </c>
      <c r="S75" s="6"/>
    </row>
    <row r="76" spans="4:19" x14ac:dyDescent="0.25">
      <c r="D76" s="85">
        <v>36222</v>
      </c>
      <c r="E76" s="97">
        <v>1.21744943951189E-7</v>
      </c>
      <c r="F76" s="25">
        <f>E76/$F$3*1000*24*3600</f>
        <v>1.0383466587744421</v>
      </c>
      <c r="H76" s="81">
        <v>6.0999999999999999E-2</v>
      </c>
      <c r="I76" s="26">
        <f>PERCENTILE($F$15:$F$3667,1-H76)</f>
        <v>18797.196073264226</v>
      </c>
      <c r="S76" s="6"/>
    </row>
    <row r="77" spans="4:19" x14ac:dyDescent="0.25">
      <c r="D77" s="85">
        <v>36223</v>
      </c>
      <c r="E77" s="97">
        <v>1.20040514735873E-7</v>
      </c>
      <c r="F77" s="25">
        <f>E77/$F$3*1000*24*3600</f>
        <v>1.0238098055516052</v>
      </c>
      <c r="H77" s="81">
        <v>6.2E-2</v>
      </c>
      <c r="I77" s="26">
        <f>PERCENTILE($F$15:$F$3667,1-H77)</f>
        <v>18062.772690861137</v>
      </c>
      <c r="S77" s="6"/>
    </row>
    <row r="78" spans="4:19" x14ac:dyDescent="0.25">
      <c r="D78" s="85">
        <v>36224</v>
      </c>
      <c r="E78" s="97">
        <v>1.18359947529571E-7</v>
      </c>
      <c r="F78" s="25">
        <f>E78/$F$3*1000*24*3600</f>
        <v>1.0094764682738846</v>
      </c>
      <c r="H78" s="81">
        <v>6.3E-2</v>
      </c>
      <c r="I78" s="26">
        <f>PERCENTILE($F$15:$F$3667,1-H78)</f>
        <v>17032.605690266475</v>
      </c>
      <c r="S78" s="6"/>
    </row>
    <row r="79" spans="4:19" x14ac:dyDescent="0.25">
      <c r="D79" s="85">
        <v>36225</v>
      </c>
      <c r="E79" s="97">
        <v>1.16702908264157E-7</v>
      </c>
      <c r="F79" s="25">
        <f>E79/$F$3*1000*24*3600</f>
        <v>0.99534379771805037</v>
      </c>
      <c r="H79" s="81">
        <v>6.4000000000000001E-2</v>
      </c>
      <c r="I79" s="26">
        <f>PERCENTILE($F$15:$F$3667,1-H79)</f>
        <v>16358.217996327139</v>
      </c>
      <c r="S79" s="6"/>
    </row>
    <row r="80" spans="4:19" x14ac:dyDescent="0.25">
      <c r="D80" s="85">
        <v>36226</v>
      </c>
      <c r="E80" s="97">
        <v>1.15069067548458E-7</v>
      </c>
      <c r="F80" s="25">
        <f>E80/$F$3*1000*24*3600</f>
        <v>0.9814089845499907</v>
      </c>
      <c r="H80" s="81">
        <v>6.5000000000000002E-2</v>
      </c>
      <c r="I80" s="26">
        <f>PERCENTILE($F$15:$F$3667,1-H80)</f>
        <v>15612.422599539106</v>
      </c>
      <c r="S80" s="6"/>
    </row>
    <row r="81" spans="4:19" x14ac:dyDescent="0.25">
      <c r="D81" s="85">
        <v>36227</v>
      </c>
      <c r="E81" s="97">
        <v>1.1345810060278E-7</v>
      </c>
      <c r="F81" s="25">
        <f>E81/$F$3*1000*24*3600</f>
        <v>0.9676692587662945</v>
      </c>
      <c r="H81" s="81">
        <v>6.6000000000000003E-2</v>
      </c>
      <c r="I81" s="26">
        <f>PERCENTILE($F$15:$F$3667,1-H81)</f>
        <v>14580.735810196928</v>
      </c>
      <c r="S81" s="6"/>
    </row>
    <row r="82" spans="4:19" x14ac:dyDescent="0.25">
      <c r="D82" s="85">
        <v>36228</v>
      </c>
      <c r="E82" s="97">
        <v>1.1186968719433999E-7</v>
      </c>
      <c r="F82" s="25">
        <f>E82/$F$3*1000*24*3600</f>
        <v>0.954121889143557</v>
      </c>
      <c r="H82" s="81">
        <v>6.7000000000000004E-2</v>
      </c>
      <c r="I82" s="26">
        <f>PERCENTILE($F$15:$F$3667,1-H82)</f>
        <v>14290.617824177261</v>
      </c>
      <c r="S82" s="6"/>
    </row>
    <row r="83" spans="4:19" x14ac:dyDescent="0.25">
      <c r="D83" s="85">
        <v>36229</v>
      </c>
      <c r="E83" s="97">
        <v>1.10303511573619E-7</v>
      </c>
      <c r="F83" s="25">
        <f>E83/$F$3*1000*24*3600</f>
        <v>0.94076418269554529</v>
      </c>
      <c r="H83" s="81">
        <v>6.8000000000000005E-2</v>
      </c>
      <c r="I83" s="26">
        <f>PERCENTILE($F$15:$F$3667,1-H83)</f>
        <v>13967.858771705964</v>
      </c>
      <c r="S83" s="6"/>
    </row>
    <row r="84" spans="4:19" x14ac:dyDescent="0.25">
      <c r="D84" s="85">
        <v>36230</v>
      </c>
      <c r="E84" s="97">
        <v>1.08759262411589E-7</v>
      </c>
      <c r="F84" s="25">
        <f>E84/$F$3*1000*24*3600</f>
        <v>0.92759348413781328</v>
      </c>
      <c r="H84" s="81">
        <v>6.9000000000000006E-2</v>
      </c>
      <c r="I84" s="26">
        <f>PERCENTILE($F$15:$F$3667,1-H84)</f>
        <v>13746.028920907369</v>
      </c>
      <c r="S84" s="6"/>
    </row>
    <row r="85" spans="4:19" x14ac:dyDescent="0.25">
      <c r="D85" s="85">
        <v>36231</v>
      </c>
      <c r="E85" s="97">
        <v>1.07236632737827E-7</v>
      </c>
      <c r="F85" s="25">
        <f>E85/$F$3*1000*24*3600</f>
        <v>0.91460717535988589</v>
      </c>
      <c r="H85" s="81">
        <v>7.0000000000000007E-2</v>
      </c>
      <c r="I85" s="26">
        <f>PERCENTILE($F$15:$F$3667,1-H85)</f>
        <v>13110.548122655822</v>
      </c>
      <c r="S85" s="6"/>
    </row>
    <row r="86" spans="4:19" x14ac:dyDescent="0.25">
      <c r="D86" s="85">
        <v>36232</v>
      </c>
      <c r="E86" s="97">
        <v>1.05735319879497E-7</v>
      </c>
      <c r="F86" s="25">
        <f>E86/$F$3*1000*24*3600</f>
        <v>0.901802674904844</v>
      </c>
      <c r="H86" s="81">
        <v>7.0999999999999994E-2</v>
      </c>
      <c r="I86" s="26">
        <f>PERCENTILE($F$15:$F$3667,1-H86)</f>
        <v>12441.276217024588</v>
      </c>
      <c r="S86" s="6"/>
    </row>
    <row r="87" spans="4:19" x14ac:dyDescent="0.25">
      <c r="D87" s="85">
        <v>36233</v>
      </c>
      <c r="E87" s="97">
        <v>1.0425502540118499E-7</v>
      </c>
      <c r="F87" s="25">
        <f>E87/$F$3*1000*24*3600</f>
        <v>0.88917743745618427</v>
      </c>
      <c r="H87" s="81">
        <v>7.1999999999999995E-2</v>
      </c>
      <c r="I87" s="26">
        <f>PERCENTILE($F$15:$F$3667,1-H87)</f>
        <v>11756.115665054829</v>
      </c>
      <c r="S87" s="6"/>
    </row>
    <row r="88" spans="4:19" x14ac:dyDescent="0.25">
      <c r="D88" s="85">
        <v>36234</v>
      </c>
      <c r="E88" s="97">
        <v>1.02795455045568E-7</v>
      </c>
      <c r="F88" s="25">
        <f>E88/$F$3*1000*24*3600</f>
        <v>0.87672895333179424</v>
      </c>
      <c r="H88" s="81">
        <v>7.2999999999999995E-2</v>
      </c>
      <c r="I88" s="26">
        <f>PERCENTILE($F$15:$F$3667,1-H88)</f>
        <v>11215.025173593998</v>
      </c>
      <c r="S88" s="6"/>
    </row>
    <row r="89" spans="4:19" x14ac:dyDescent="0.25">
      <c r="D89" s="85">
        <v>36235</v>
      </c>
      <c r="E89" s="97">
        <v>1.0135631867493101E-7</v>
      </c>
      <c r="F89" s="25">
        <f>E89/$F$3*1000*24*3600</f>
        <v>0.8644547479851572</v>
      </c>
      <c r="H89" s="81">
        <v>7.3999999999999996E-2</v>
      </c>
      <c r="I89" s="26">
        <f>PERCENTILE($F$15:$F$3667,1-H89)</f>
        <v>10761.027667423399</v>
      </c>
      <c r="S89" s="6"/>
    </row>
    <row r="90" spans="4:19" x14ac:dyDescent="0.25">
      <c r="D90" s="85">
        <v>36236</v>
      </c>
      <c r="E90" s="97">
        <v>9.9937330213480701E-8</v>
      </c>
      <c r="F90" s="25">
        <f>E90/$F$3*1000*24*3600</f>
        <v>0.85235238151335413</v>
      </c>
      <c r="H90" s="81">
        <v>7.4999999999999997E-2</v>
      </c>
      <c r="I90" s="26">
        <f>PERCENTILE($F$15:$F$3667,1-H90)</f>
        <v>10306.837431984026</v>
      </c>
      <c r="S90" s="6"/>
    </row>
    <row r="91" spans="4:19" x14ac:dyDescent="0.25">
      <c r="D91" s="85">
        <v>36237</v>
      </c>
      <c r="E91" s="97">
        <v>9.8538207590492305E-8</v>
      </c>
      <c r="F91" s="25">
        <f>E91/$F$3*1000*24*3600</f>
        <v>0.84041944817217007</v>
      </c>
      <c r="H91" s="81">
        <v>7.5999999999999998E-2</v>
      </c>
      <c r="I91" s="26">
        <f>PERCENTILE($F$15:$F$3667,1-H91)</f>
        <v>10027.23654723662</v>
      </c>
      <c r="S91" s="6"/>
    </row>
    <row r="92" spans="4:19" x14ac:dyDescent="0.25">
      <c r="D92" s="85">
        <v>36238</v>
      </c>
      <c r="E92" s="97">
        <v>9.7158672684225901E-8</v>
      </c>
      <c r="F92" s="25">
        <f>E92/$F$3*1000*24*3600</f>
        <v>0.82865357589776389</v>
      </c>
      <c r="H92" s="81">
        <v>7.6999999999999999E-2</v>
      </c>
      <c r="I92" s="26">
        <f>PERCENTILE($F$15:$F$3667,1-H92)</f>
        <v>9565.8794908688324</v>
      </c>
      <c r="S92" s="6"/>
    </row>
    <row r="93" spans="4:19" x14ac:dyDescent="0.25">
      <c r="D93" s="85">
        <v>36239</v>
      </c>
      <c r="E93" s="97">
        <v>9.5798451266646399E-8</v>
      </c>
      <c r="F93" s="25">
        <f>E93/$F$3*1000*24*3600</f>
        <v>0.81705242583519233</v>
      </c>
      <c r="H93" s="81">
        <v>7.8E-2</v>
      </c>
      <c r="I93" s="26">
        <f>PERCENTILE($F$15:$F$3667,1-H93)</f>
        <v>9217.5883098019131</v>
      </c>
      <c r="S93" s="6"/>
    </row>
    <row r="94" spans="4:19" x14ac:dyDescent="0.25">
      <c r="D94" s="85">
        <v>36240</v>
      </c>
      <c r="E94" s="97">
        <v>9.4457272948913002E-8</v>
      </c>
      <c r="F94" s="25">
        <f>E94/$F$3*1000*24*3600</f>
        <v>0.80561369187349663</v>
      </c>
      <c r="H94" s="81">
        <v>7.9000000000000001E-2</v>
      </c>
      <c r="I94" s="26">
        <f>PERCENTILE($F$15:$F$3667,1-H94)</f>
        <v>8650.5423655559898</v>
      </c>
      <c r="S94" s="6"/>
    </row>
    <row r="95" spans="4:19" x14ac:dyDescent="0.25">
      <c r="D95" s="85">
        <v>36241</v>
      </c>
      <c r="E95" s="97">
        <v>9.3134871127628901E-8</v>
      </c>
      <c r="F95" s="25">
        <f>E95/$F$3*1000*24*3600</f>
        <v>0.79433510018727349</v>
      </c>
      <c r="H95" s="81">
        <v>0.08</v>
      </c>
      <c r="I95" s="26">
        <f>PERCENTILE($F$15:$F$3667,1-H95)</f>
        <v>7705.5496242739628</v>
      </c>
      <c r="S95" s="6"/>
    </row>
    <row r="96" spans="4:19" x14ac:dyDescent="0.25">
      <c r="D96" s="85">
        <v>36242</v>
      </c>
      <c r="E96" s="97">
        <v>9.1830982931841695E-8</v>
      </c>
      <c r="F96" s="25">
        <f>E96/$F$3*1000*24*3600</f>
        <v>0.7832144087846481</v>
      </c>
      <c r="H96" s="81">
        <v>8.1000000000000003E-2</v>
      </c>
      <c r="I96" s="26">
        <f>PERCENTILE($F$15:$F$3667,1-H96)</f>
        <v>7507.6446417019488</v>
      </c>
      <c r="S96" s="6"/>
    </row>
    <row r="97" spans="4:19" x14ac:dyDescent="0.25">
      <c r="D97" s="85">
        <v>36243</v>
      </c>
      <c r="E97" s="97">
        <v>9.0545349170795502E-8</v>
      </c>
      <c r="F97" s="25">
        <f>E97/$F$3*1000*24*3600</f>
        <v>0.77224940706165968</v>
      </c>
      <c r="H97" s="81">
        <v>8.2000000000000003E-2</v>
      </c>
      <c r="I97" s="26">
        <f>PERCENTILE($F$15:$F$3667,1-H97)</f>
        <v>7101.1646214887915</v>
      </c>
      <c r="S97" s="6"/>
    </row>
    <row r="98" spans="4:19" x14ac:dyDescent="0.25">
      <c r="D98" s="85">
        <v>36244</v>
      </c>
      <c r="E98" s="97">
        <v>8.9277714282405094E-8</v>
      </c>
      <c r="F98" s="25">
        <f>E98/$F$3*1000*24*3600</f>
        <v>0.7614379153628027</v>
      </c>
      <c r="H98" s="81">
        <v>8.3000000000000004E-2</v>
      </c>
      <c r="I98" s="26">
        <f>PERCENTILE($F$15:$F$3667,1-H98)</f>
        <v>6907.3169794541491</v>
      </c>
      <c r="S98" s="6"/>
    </row>
    <row r="99" spans="4:19" x14ac:dyDescent="0.25">
      <c r="D99" s="85">
        <v>36245</v>
      </c>
      <c r="E99" s="97">
        <v>8.8027826282450803E-8</v>
      </c>
      <c r="F99" s="25">
        <f>E99/$F$3*1000*24*3600</f>
        <v>0.75077778454771826</v>
      </c>
      <c r="H99" s="81">
        <v>8.4000000000000005E-2</v>
      </c>
      <c r="I99" s="26">
        <f>PERCENTILE($F$15:$F$3667,1-H99)</f>
        <v>6403.754002363763</v>
      </c>
      <c r="S99" s="6"/>
    </row>
    <row r="100" spans="4:19" x14ac:dyDescent="0.25">
      <c r="D100" s="85">
        <v>36246</v>
      </c>
      <c r="E100" s="97">
        <v>8.6795436714497104E-8</v>
      </c>
      <c r="F100" s="25">
        <f>E100/$F$3*1000*24*3600</f>
        <v>0.74026689556405523</v>
      </c>
      <c r="H100" s="81">
        <v>8.5000000000000006E-2</v>
      </c>
      <c r="I100" s="26">
        <f>PERCENTILE($F$15:$F$3667,1-H100)</f>
        <v>6129.6937420077047</v>
      </c>
      <c r="S100" s="6"/>
    </row>
    <row r="101" spans="4:19" x14ac:dyDescent="0.25">
      <c r="D101" s="85">
        <v>36247</v>
      </c>
      <c r="E101" s="97">
        <v>8.5580300600493598E-8</v>
      </c>
      <c r="F101" s="25">
        <f>E101/$F$3*1000*24*3600</f>
        <v>0.72990315902615388</v>
      </c>
      <c r="H101" s="81">
        <v>8.5999999999999993E-2</v>
      </c>
      <c r="I101" s="26">
        <f>PERCENTILE($F$15:$F$3667,1-H101)</f>
        <v>5439.4603088187996</v>
      </c>
      <c r="S101" s="6"/>
    </row>
    <row r="102" spans="4:19" x14ac:dyDescent="0.25">
      <c r="D102" s="85">
        <v>36248</v>
      </c>
      <c r="E102" s="97">
        <v>8.4382176392086599E-8</v>
      </c>
      <c r="F102" s="25">
        <f>E102/$F$3*1000*24*3600</f>
        <v>0.71968451479978701</v>
      </c>
      <c r="H102" s="81">
        <v>8.6999999999999994E-2</v>
      </c>
      <c r="I102" s="26">
        <f>PERCENTILE($F$15:$F$3667,1-H102)</f>
        <v>4999.0972907064406</v>
      </c>
      <c r="S102" s="6"/>
    </row>
    <row r="103" spans="4:19" x14ac:dyDescent="0.25">
      <c r="D103" s="85">
        <v>36249</v>
      </c>
      <c r="E103" s="97">
        <v>8.3200825922597702E-8</v>
      </c>
      <c r="F103" s="25">
        <f>E103/$F$3*1000*24*3600</f>
        <v>0.70960893159259264</v>
      </c>
      <c r="H103" s="81">
        <v>8.7999999999999995E-2</v>
      </c>
      <c r="I103" s="26">
        <f>PERCENTILE($F$15:$F$3667,1-H103)</f>
        <v>4662.8533064757794</v>
      </c>
      <c r="S103" s="6"/>
    </row>
    <row r="104" spans="4:19" x14ac:dyDescent="0.25">
      <c r="D104" s="85">
        <v>36250</v>
      </c>
      <c r="E104" s="97">
        <v>5.4397163186352499E-8</v>
      </c>
      <c r="F104" s="25">
        <f>E104/$F$3*1000*24*3600</f>
        <v>0.46394627003157418</v>
      </c>
      <c r="H104" s="81">
        <v>8.8999999999999996E-2</v>
      </c>
      <c r="I104" s="26">
        <f>PERCENTILE($F$15:$F$3667,1-H104)</f>
        <v>3966.9902265832084</v>
      </c>
      <c r="S104" s="6"/>
    </row>
    <row r="105" spans="4:19" x14ac:dyDescent="0.25">
      <c r="D105" s="85">
        <v>36251</v>
      </c>
      <c r="E105" s="97">
        <v>5.3635602901743199E-8</v>
      </c>
      <c r="F105" s="25">
        <f>E105/$F$3*1000*24*3600</f>
        <v>0.45745102225112905</v>
      </c>
      <c r="H105" s="81">
        <v>0.09</v>
      </c>
      <c r="I105" s="26">
        <f>PERCENTILE($F$15:$F$3667,1-H105)</f>
        <v>3530.1739640184219</v>
      </c>
      <c r="S105" s="6"/>
    </row>
    <row r="106" spans="4:19" x14ac:dyDescent="0.25">
      <c r="D106" s="85">
        <v>36252</v>
      </c>
      <c r="E106" s="97">
        <v>5.2884704461119097E-8</v>
      </c>
      <c r="F106" s="25">
        <f>E106/$F$3*1000*24*3600</f>
        <v>0.45104670793961588</v>
      </c>
      <c r="H106" s="81">
        <v>9.0999999999999998E-2</v>
      </c>
      <c r="I106" s="26">
        <f>PERCENTILE($F$15:$F$3667,1-H106)</f>
        <v>3359.4285246039226</v>
      </c>
      <c r="S106" s="6"/>
    </row>
    <row r="107" spans="4:19" x14ac:dyDescent="0.25">
      <c r="D107" s="85">
        <v>36253</v>
      </c>
      <c r="E107" s="97">
        <v>5.2144318598662997E-8</v>
      </c>
      <c r="F107" s="25">
        <f>E107/$F$3*1000*24*3600</f>
        <v>0.44473205402845745</v>
      </c>
      <c r="H107" s="81">
        <v>9.1999999999999998E-2</v>
      </c>
      <c r="I107" s="26">
        <f>PERCENTILE($F$15:$F$3667,1-H107)</f>
        <v>3063.8209051776366</v>
      </c>
      <c r="S107" s="6"/>
    </row>
    <row r="108" spans="4:19" x14ac:dyDescent="0.25">
      <c r="D108" s="85">
        <v>36254</v>
      </c>
      <c r="E108" s="97">
        <v>5.1414298138281697E-8</v>
      </c>
      <c r="F108" s="25">
        <f>E108/$F$3*1000*24*3600</f>
        <v>0.4385058052720589</v>
      </c>
      <c r="H108" s="81">
        <v>9.2999999999999999E-2</v>
      </c>
      <c r="I108" s="26">
        <f>PERCENTILE($F$15:$F$3667,1-H108)</f>
        <v>2880.5824497065164</v>
      </c>
      <c r="S108" s="6"/>
    </row>
    <row r="109" spans="4:19" x14ac:dyDescent="0.25">
      <c r="D109" s="85">
        <v>36255</v>
      </c>
      <c r="E109" s="97">
        <v>8.7133819614061903E-5</v>
      </c>
      <c r="F109" s="25">
        <f>E109/$F$3*1000*24*3600</f>
        <v>743.15291893181325</v>
      </c>
      <c r="H109" s="81">
        <v>9.4E-2</v>
      </c>
      <c r="I109" s="26">
        <f>PERCENTILE($F$15:$F$3667,1-H109)</f>
        <v>2543.4008331935183</v>
      </c>
      <c r="S109" s="6"/>
    </row>
    <row r="110" spans="4:19" x14ac:dyDescent="0.25">
      <c r="D110" s="85">
        <v>36256</v>
      </c>
      <c r="E110" s="97">
        <v>4.9984774992844999E-8</v>
      </c>
      <c r="F110" s="25">
        <f>E110/$F$3*1000*24*3600</f>
        <v>0.4263135898622753</v>
      </c>
      <c r="H110" s="81">
        <v>9.5000000000000001E-2</v>
      </c>
      <c r="I110" s="26">
        <f>PERCENTILE($F$15:$F$3667,1-H110)</f>
        <v>2241.5842105651041</v>
      </c>
      <c r="S110" s="6"/>
    </row>
    <row r="111" spans="4:19" x14ac:dyDescent="0.25">
      <c r="D111" s="85">
        <v>36257</v>
      </c>
      <c r="E111" s="97">
        <v>4.9284988142945198E-8</v>
      </c>
      <c r="F111" s="25">
        <f>E111/$F$3*1000*24*3600</f>
        <v>0.42034519960420369</v>
      </c>
      <c r="H111" s="81">
        <v>9.6000000000000002E-2</v>
      </c>
      <c r="I111" s="26">
        <f>PERCENTILE($F$15:$F$3667,1-H111)</f>
        <v>2101.2549757002594</v>
      </c>
      <c r="S111" s="6"/>
    </row>
    <row r="112" spans="4:19" x14ac:dyDescent="0.25">
      <c r="D112" s="85">
        <v>36258</v>
      </c>
      <c r="E112" s="97">
        <v>4.8594998308943997E-8</v>
      </c>
      <c r="F112" s="25">
        <f>E112/$F$3*1000*24*3600</f>
        <v>0.41446036680974518</v>
      </c>
      <c r="H112" s="81">
        <v>9.7000000000000003E-2</v>
      </c>
      <c r="I112" s="26">
        <f>PERCENTILE($F$15:$F$3667,1-H112)</f>
        <v>1961.8485420139896</v>
      </c>
      <c r="S112" s="6"/>
    </row>
    <row r="113" spans="4:19" x14ac:dyDescent="0.25">
      <c r="D113" s="85">
        <v>36259</v>
      </c>
      <c r="E113" s="97">
        <v>4.7914668332619101E-8</v>
      </c>
      <c r="F113" s="25">
        <f>E113/$F$3*1000*24*3600</f>
        <v>0.40865792167441145</v>
      </c>
      <c r="H113" s="81">
        <v>9.8000000000000004E-2</v>
      </c>
      <c r="I113" s="26">
        <f>PERCENTILE($F$15:$F$3667,1-H113)</f>
        <v>1881.5988820936236</v>
      </c>
      <c r="S113" s="6"/>
    </row>
    <row r="114" spans="4:19" x14ac:dyDescent="0.25">
      <c r="D114" s="85">
        <v>36260</v>
      </c>
      <c r="E114" s="97">
        <v>4.72438629759622E-8</v>
      </c>
      <c r="F114" s="25">
        <f>E114/$F$3*1000*24*3600</f>
        <v>0.40293671077096771</v>
      </c>
      <c r="H114" s="81">
        <v>9.9000000000000005E-2</v>
      </c>
      <c r="I114" s="26">
        <f>PERCENTILE($F$15:$F$3667,1-H114)</f>
        <v>1680.9326094109449</v>
      </c>
      <c r="S114" s="6"/>
    </row>
    <row r="115" spans="4:19" x14ac:dyDescent="0.25">
      <c r="D115" s="85">
        <v>36261</v>
      </c>
      <c r="E115" s="97">
        <v>4.65824488942986E-8</v>
      </c>
      <c r="F115" s="25">
        <f>E115/$F$3*1000*24*3600</f>
        <v>0.39729559682017301</v>
      </c>
      <c r="H115" s="81">
        <v>0.1</v>
      </c>
      <c r="I115" s="26">
        <f>PERCENTILE($F$15:$F$3667,1-H115)</f>
        <v>1655.4926910361366</v>
      </c>
      <c r="S115" s="6"/>
    </row>
    <row r="116" spans="4:19" x14ac:dyDescent="0.25">
      <c r="D116" s="85">
        <v>36262</v>
      </c>
      <c r="E116" s="97">
        <v>4.5930294609778499E-8</v>
      </c>
      <c r="F116" s="25">
        <f>E116/$F$3*1000*24*3600</f>
        <v>0.39173345846469132</v>
      </c>
      <c r="H116" s="81">
        <v>0.10100000000000001</v>
      </c>
      <c r="I116" s="26">
        <f>PERCENTILE($F$15:$F$3667,1-H116)</f>
        <v>1623.8809708639903</v>
      </c>
      <c r="S116" s="6"/>
    </row>
    <row r="117" spans="4:19" x14ac:dyDescent="0.25">
      <c r="D117" s="85">
        <v>36263</v>
      </c>
      <c r="E117" s="97">
        <v>4.5287270485241803E-8</v>
      </c>
      <c r="F117" s="25">
        <f>E117/$F$3*1000*24*3600</f>
        <v>0.38624919004618741</v>
      </c>
      <c r="H117" s="81">
        <v>0.10199999999999999</v>
      </c>
      <c r="I117" s="26">
        <f>PERCENTILE($F$15:$F$3667,1-H117)</f>
        <v>1575.9787509774919</v>
      </c>
      <c r="S117" s="6"/>
    </row>
    <row r="118" spans="4:19" x14ac:dyDescent="0.25">
      <c r="D118" s="85">
        <v>36264</v>
      </c>
      <c r="E118" s="97">
        <v>4.4653248698448197E-8</v>
      </c>
      <c r="F118" s="25">
        <f>E118/$F$3*1000*24*3600</f>
        <v>0.38084170138553886</v>
      </c>
      <c r="H118" s="81">
        <v>0.10299999999999999</v>
      </c>
      <c r="I118" s="26">
        <f>PERCENTILE($F$15:$F$3667,1-H118)</f>
        <v>1560.1482629646341</v>
      </c>
      <c r="S118" s="6"/>
    </row>
    <row r="119" spans="4:19" x14ac:dyDescent="0.25">
      <c r="D119" s="85">
        <v>36265</v>
      </c>
      <c r="E119" s="97">
        <v>4.40281032166701E-8</v>
      </c>
      <c r="F119" s="25">
        <f>E119/$F$3*1000*24*3600</f>
        <v>0.37550991756614283</v>
      </c>
      <c r="H119" s="81">
        <v>0.104</v>
      </c>
      <c r="I119" s="26">
        <f>PERCENTILE($F$15:$F$3667,1-H119)</f>
        <v>1506.2466937174313</v>
      </c>
      <c r="S119" s="6"/>
    </row>
    <row r="120" spans="4:19" x14ac:dyDescent="0.25">
      <c r="D120" s="85">
        <v>36266</v>
      </c>
      <c r="E120" s="97">
        <v>4.3411709771636502E-8</v>
      </c>
      <c r="F120" s="25">
        <f>E120/$F$3*1000*24*3600</f>
        <v>0.37025277872021495</v>
      </c>
      <c r="H120" s="81">
        <v>0.105</v>
      </c>
      <c r="I120" s="26">
        <f>PERCENTILE($F$15:$F$3667,1-H120)</f>
        <v>1456.0358208745708</v>
      </c>
      <c r="S120" s="6"/>
    </row>
    <row r="121" spans="4:19" x14ac:dyDescent="0.25">
      <c r="D121" s="85">
        <v>36267</v>
      </c>
      <c r="E121" s="97">
        <v>4.2803945834833697E-8</v>
      </c>
      <c r="F121" s="25">
        <f>E121/$F$3*1000*24*3600</f>
        <v>0.36506923981813283</v>
      </c>
      <c r="H121" s="81">
        <v>0.106</v>
      </c>
      <c r="I121" s="26">
        <f>PERCENTILE($F$15:$F$3667,1-H121)</f>
        <v>1409.8898951214496</v>
      </c>
      <c r="S121" s="6"/>
    </row>
    <row r="122" spans="4:19" x14ac:dyDescent="0.25">
      <c r="D122" s="85">
        <v>36268</v>
      </c>
      <c r="E122" s="97">
        <v>4.2204690593146098E-8</v>
      </c>
      <c r="F122" s="25">
        <f>E122/$F$3*1000*24*3600</f>
        <v>0.35995827046067957</v>
      </c>
      <c r="H122" s="81">
        <v>0.107</v>
      </c>
      <c r="I122" s="26">
        <f>PERCENTILE($F$15:$F$3667,1-H122)</f>
        <v>1378.3403534452318</v>
      </c>
      <c r="S122" s="6"/>
    </row>
    <row r="123" spans="4:19" x14ac:dyDescent="0.25">
      <c r="D123" s="85">
        <v>36269</v>
      </c>
      <c r="E123" s="97">
        <v>4.1613824924842103E-8</v>
      </c>
      <c r="F123" s="25">
        <f>E123/$F$3*1000*24*3600</f>
        <v>0.35491885467423057</v>
      </c>
      <c r="H123" s="81">
        <v>0.108</v>
      </c>
      <c r="I123" s="26">
        <f>PERCENTILE($F$15:$F$3667,1-H123)</f>
        <v>1349.8268206254565</v>
      </c>
      <c r="S123" s="6"/>
    </row>
    <row r="124" spans="4:19" x14ac:dyDescent="0.25">
      <c r="D124" s="85">
        <v>36270</v>
      </c>
      <c r="E124" s="97">
        <v>4.10312313758942E-8</v>
      </c>
      <c r="F124" s="25">
        <f>E124/$F$3*1000*24*3600</f>
        <v>0.3499499907087904</v>
      </c>
      <c r="H124" s="81">
        <v>0.109</v>
      </c>
      <c r="I124" s="26">
        <f>PERCENTILE($F$15:$F$3667,1-H124)</f>
        <v>1302.014975676972</v>
      </c>
      <c r="S124" s="6"/>
    </row>
    <row r="125" spans="4:19" x14ac:dyDescent="0.25">
      <c r="D125" s="85">
        <v>36271</v>
      </c>
      <c r="E125" s="97">
        <v>4.0456794136631698E-8</v>
      </c>
      <c r="F125" s="25">
        <f>E125/$F$3*1000*24*3600</f>
        <v>0.34505069083886741</v>
      </c>
      <c r="H125" s="81">
        <v>0.11</v>
      </c>
      <c r="I125" s="26">
        <f>PERCENTILE($F$15:$F$3667,1-H125)</f>
        <v>1285.3827943579629</v>
      </c>
      <c r="S125" s="6"/>
    </row>
    <row r="126" spans="4:19" x14ac:dyDescent="0.25">
      <c r="D126" s="85">
        <v>36272</v>
      </c>
      <c r="E126" s="97">
        <v>3.9890399018719097E-8</v>
      </c>
      <c r="F126" s="25">
        <f>E126/$F$3*1000*24*3600</f>
        <v>0.34021998116712532</v>
      </c>
      <c r="H126" s="81">
        <v>0.111</v>
      </c>
      <c r="I126" s="26">
        <f>PERCENTILE($F$15:$F$3667,1-H126)</f>
        <v>1254.1199134857127</v>
      </c>
      <c r="S126" s="6"/>
    </row>
    <row r="127" spans="4:19" x14ac:dyDescent="0.25">
      <c r="D127" s="85">
        <v>36273</v>
      </c>
      <c r="E127" s="97">
        <v>3.9331933432456999E-8</v>
      </c>
      <c r="F127" s="25">
        <f>E127/$F$3*1000*24*3600</f>
        <v>0.33545690143078533</v>
      </c>
      <c r="H127" s="81">
        <v>0.112</v>
      </c>
      <c r="I127" s="26">
        <f>PERCENTILE($F$15:$F$3667,1-H127)</f>
        <v>1230.9492623823048</v>
      </c>
      <c r="S127" s="6"/>
    </row>
    <row r="128" spans="4:19" x14ac:dyDescent="0.25">
      <c r="D128" s="85">
        <v>36274</v>
      </c>
      <c r="E128" s="97">
        <v>3.8781286364402501E-8</v>
      </c>
      <c r="F128" s="25">
        <f>E128/$F$3*1000*24*3600</f>
        <v>0.33076050481075348</v>
      </c>
      <c r="H128" s="81">
        <v>0.113</v>
      </c>
      <c r="I128" s="26">
        <f>PERCENTILE($F$15:$F$3667,1-H128)</f>
        <v>1169.1954291501088</v>
      </c>
      <c r="S128" s="6"/>
    </row>
    <row r="129" spans="4:19" x14ac:dyDescent="0.25">
      <c r="D129" s="85">
        <v>36275</v>
      </c>
      <c r="E129" s="97">
        <v>3.8238348355300701E-8</v>
      </c>
      <c r="F129" s="25">
        <f>E129/$F$3*1000*24*3600</f>
        <v>0.32612985774340153</v>
      </c>
      <c r="H129" s="81">
        <v>0.114</v>
      </c>
      <c r="I129" s="26">
        <f>PERCENTILE($F$15:$F$3667,1-H129)</f>
        <v>1151.4434199449188</v>
      </c>
      <c r="S129" s="6"/>
    </row>
    <row r="130" spans="4:19" x14ac:dyDescent="0.25">
      <c r="D130" s="85">
        <v>36276</v>
      </c>
      <c r="E130" s="97">
        <v>3.7703011478326497E-8</v>
      </c>
      <c r="F130" s="25">
        <f>E130/$F$3*1000*24*3600</f>
        <v>0.32156403973499398</v>
      </c>
      <c r="H130" s="81">
        <v>0.115</v>
      </c>
      <c r="I130" s="26">
        <f>PERCENTILE($F$15:$F$3667,1-H130)</f>
        <v>1137.2701387288687</v>
      </c>
      <c r="S130" s="6"/>
    </row>
    <row r="131" spans="4:19" x14ac:dyDescent="0.25">
      <c r="D131" s="85">
        <v>36277</v>
      </c>
      <c r="E131" s="97">
        <v>3.7175169317629902E-8</v>
      </c>
      <c r="F131" s="25">
        <f>E131/$F$3*1000*24*3600</f>
        <v>0.31706214317870379</v>
      </c>
      <c r="H131" s="81">
        <v>0.11600000000000001</v>
      </c>
      <c r="I131" s="26">
        <f>PERCENTILE($F$15:$F$3667,1-H131)</f>
        <v>1104.1916213084594</v>
      </c>
      <c r="S131" s="6"/>
    </row>
    <row r="132" spans="4:19" x14ac:dyDescent="0.25">
      <c r="D132" s="85">
        <v>36278</v>
      </c>
      <c r="E132" s="97">
        <v>3.6654716947183101E-8</v>
      </c>
      <c r="F132" s="25">
        <f>E132/$F$3*1000*24*3600</f>
        <v>0.31262327317420213</v>
      </c>
      <c r="H132" s="81">
        <v>0.11700000000000001</v>
      </c>
      <c r="I132" s="26">
        <f>PERCENTILE($F$15:$F$3667,1-H132)</f>
        <v>1067.0307737370902</v>
      </c>
      <c r="S132" s="6"/>
    </row>
    <row r="133" spans="4:19" x14ac:dyDescent="0.25">
      <c r="D133" s="85">
        <v>36279</v>
      </c>
      <c r="E133" s="97">
        <v>3.6141550909922499E-8</v>
      </c>
      <c r="F133" s="25">
        <f>E133/$F$3*1000*24*3600</f>
        <v>0.30824654734976298</v>
      </c>
      <c r="H133" s="81">
        <v>0.11799999999999999</v>
      </c>
      <c r="I133" s="26">
        <f>PERCENTILE($F$15:$F$3667,1-H133)</f>
        <v>1048.8016581119291</v>
      </c>
      <c r="S133" s="6"/>
    </row>
    <row r="134" spans="4:19" x14ac:dyDescent="0.25">
      <c r="D134" s="85">
        <v>36280</v>
      </c>
      <c r="E134" s="97">
        <v>3.5635569197183798E-8</v>
      </c>
      <c r="F134" s="25">
        <f>E134/$F$3*1000*24*3600</f>
        <v>0.3039310956868681</v>
      </c>
      <c r="H134" s="81">
        <v>0.11899999999999999</v>
      </c>
      <c r="I134" s="26">
        <f>PERCENTILE($F$15:$F$3667,1-H134)</f>
        <v>1016.7076364396947</v>
      </c>
      <c r="S134" s="6"/>
    </row>
    <row r="135" spans="4:19" x14ac:dyDescent="0.25">
      <c r="D135" s="85">
        <v>36281</v>
      </c>
      <c r="E135" s="97">
        <v>3.5136671228423097E-8</v>
      </c>
      <c r="F135" s="25">
        <f>E135/$F$3*1000*24*3600</f>
        <v>0.29967606034725086</v>
      </c>
      <c r="H135" s="81">
        <v>0.12</v>
      </c>
      <c r="I135" s="26">
        <f>PERCENTILE($F$15:$F$3667,1-H135)</f>
        <v>982.37668991630562</v>
      </c>
      <c r="S135" s="6"/>
    </row>
    <row r="136" spans="4:19" x14ac:dyDescent="0.25">
      <c r="D136" s="85">
        <v>36282</v>
      </c>
      <c r="E136" s="97">
        <v>3.4644757831225098E-8</v>
      </c>
      <c r="F136" s="25">
        <f>E136/$F$3*1000*24*3600</f>
        <v>0.29548059550238875</v>
      </c>
      <c r="H136" s="81">
        <v>0.121</v>
      </c>
      <c r="I136" s="26">
        <f>PERCENTILE($F$15:$F$3667,1-H136)</f>
        <v>955.06449424765867</v>
      </c>
      <c r="S136" s="6"/>
    </row>
    <row r="137" spans="4:19" x14ac:dyDescent="0.25">
      <c r="D137" s="85">
        <v>36283</v>
      </c>
      <c r="E137" s="97">
        <v>3.41597312215882E-8</v>
      </c>
      <c r="F137" s="25">
        <f>E137/$F$3*1000*24*3600</f>
        <v>0.29134386716535743</v>
      </c>
      <c r="H137" s="81">
        <v>0.122</v>
      </c>
      <c r="I137" s="26">
        <f>PERCENTILE($F$15:$F$3667,1-H137)</f>
        <v>939.42710171593319</v>
      </c>
      <c r="S137" s="6"/>
    </row>
    <row r="138" spans="4:19" x14ac:dyDescent="0.25">
      <c r="D138" s="85">
        <v>36284</v>
      </c>
      <c r="E138" s="97">
        <v>3.3681494984485703E-8</v>
      </c>
      <c r="F138" s="25">
        <f>E138/$F$3*1000*24*3600</f>
        <v>0.28726505302504018</v>
      </c>
      <c r="H138" s="81">
        <v>0.123</v>
      </c>
      <c r="I138" s="26">
        <f>PERCENTILE($F$15:$F$3667,1-H138)</f>
        <v>927.89330028118457</v>
      </c>
      <c r="S138" s="6"/>
    </row>
    <row r="139" spans="4:19" x14ac:dyDescent="0.25">
      <c r="D139" s="85">
        <v>36285</v>
      </c>
      <c r="E139" s="97">
        <v>3.3209954054703098E-8</v>
      </c>
      <c r="F139" s="25">
        <f>E139/$F$3*1000*24*3600</f>
        <v>0.28324334228269127</v>
      </c>
      <c r="H139" s="81">
        <v>0.124</v>
      </c>
      <c r="I139" s="26">
        <f>PERCENTILE($F$15:$F$3667,1-H139)</f>
        <v>917.44806317822474</v>
      </c>
      <c r="S139" s="6"/>
    </row>
    <row r="140" spans="4:19" x14ac:dyDescent="0.25">
      <c r="D140" s="85">
        <v>36286</v>
      </c>
      <c r="E140" s="97">
        <v>3.27450146979371E-8</v>
      </c>
      <c r="F140" s="25">
        <f>E140/$F$3*1000*24*3600</f>
        <v>0.27927793549073232</v>
      </c>
      <c r="H140" s="81">
        <v>0.125</v>
      </c>
      <c r="I140" s="26">
        <f>PERCENTILE($F$15:$F$3667,1-H140)</f>
        <v>912.23079603410747</v>
      </c>
      <c r="S140" s="6"/>
    </row>
    <row r="141" spans="4:19" x14ac:dyDescent="0.25">
      <c r="D141" s="85">
        <v>36287</v>
      </c>
      <c r="E141" s="97">
        <v>3.2286584492166101E-8</v>
      </c>
      <c r="F141" s="25">
        <f>E141/$F$3*1000*24*3600</f>
        <v>0.27536804439386303</v>
      </c>
      <c r="H141" s="81">
        <v>0.126</v>
      </c>
      <c r="I141" s="26">
        <f>PERCENTILE($F$15:$F$3667,1-H141)</f>
        <v>897.19912629010594</v>
      </c>
      <c r="S141" s="6"/>
    </row>
    <row r="142" spans="4:19" x14ac:dyDescent="0.25">
      <c r="D142" s="85">
        <v>36288</v>
      </c>
      <c r="E142" s="97">
        <v>3.1834572309275601E-8</v>
      </c>
      <c r="F142" s="25">
        <f>E142/$F$3*1000*24*3600</f>
        <v>0.2715128917723475</v>
      </c>
      <c r="H142" s="81">
        <v>0.127</v>
      </c>
      <c r="I142" s="26">
        <f>PERCENTILE($F$15:$F$3667,1-H142)</f>
        <v>884.54718999613374</v>
      </c>
      <c r="S142" s="6"/>
    </row>
    <row r="143" spans="4:19" x14ac:dyDescent="0.25">
      <c r="D143" s="85">
        <v>36289</v>
      </c>
      <c r="E143" s="97">
        <v>2.2757276835060402E-5</v>
      </c>
      <c r="F143" s="25">
        <f>E143/$F$3*1000*24*3600</f>
        <v>194.09382925966838</v>
      </c>
      <c r="H143" s="81">
        <v>0.128</v>
      </c>
      <c r="I143" s="26">
        <f>PERCENTILE($F$15:$F$3667,1-H143)</f>
        <v>872.19301638942318</v>
      </c>
      <c r="S143" s="6"/>
    </row>
    <row r="144" spans="4:19" x14ac:dyDescent="0.25">
      <c r="D144" s="85">
        <v>36290</v>
      </c>
      <c r="E144" s="97">
        <v>3.0949443860788597E-8</v>
      </c>
      <c r="F144" s="25">
        <f>E144/$F$3*1000*24*3600</f>
        <v>0.26396374732950995</v>
      </c>
      <c r="H144" s="81">
        <v>0.129</v>
      </c>
      <c r="I144" s="26">
        <f>PERCENTILE($F$15:$F$3667,1-H144)</f>
        <v>856.36721395695372</v>
      </c>
      <c r="S144" s="6"/>
    </row>
    <row r="145" spans="4:19" x14ac:dyDescent="0.25">
      <c r="D145" s="85">
        <v>36291</v>
      </c>
      <c r="E145" s="97">
        <v>3.05161516467375E-8</v>
      </c>
      <c r="F145" s="25">
        <f>E145/$F$3*1000*24*3600</f>
        <v>0.26026825486689636</v>
      </c>
      <c r="H145" s="81">
        <v>0.13</v>
      </c>
      <c r="I145" s="26">
        <f>PERCENTILE($F$15:$F$3667,1-H145)</f>
        <v>842.03505723933165</v>
      </c>
      <c r="S145" s="6"/>
    </row>
    <row r="146" spans="4:19" x14ac:dyDescent="0.25">
      <c r="D146" s="85">
        <v>36292</v>
      </c>
      <c r="E146" s="97">
        <v>3.0088925523683299E-8</v>
      </c>
      <c r="F146" s="25">
        <f>E146/$F$3*1000*24*3600</f>
        <v>0.25662449929876086</v>
      </c>
      <c r="H146" s="81">
        <v>0.13100000000000001</v>
      </c>
      <c r="I146" s="26">
        <f>PERCENTILE($F$15:$F$3667,1-H146)</f>
        <v>825.99352378045785</v>
      </c>
      <c r="S146" s="6"/>
    </row>
    <row r="147" spans="4:19" x14ac:dyDescent="0.25">
      <c r="D147" s="85">
        <v>36293</v>
      </c>
      <c r="E147" s="97">
        <v>2.96676805663518E-8</v>
      </c>
      <c r="F147" s="25">
        <f>E147/$F$3*1000*24*3600</f>
        <v>0.25303175630857877</v>
      </c>
      <c r="H147" s="81">
        <v>0.13200000000000001</v>
      </c>
      <c r="I147" s="26">
        <f>PERCENTILE($F$15:$F$3667,1-H147)</f>
        <v>804.01767534000464</v>
      </c>
      <c r="S147" s="6"/>
    </row>
    <row r="148" spans="4:19" x14ac:dyDescent="0.25">
      <c r="D148" s="85">
        <v>36294</v>
      </c>
      <c r="E148" s="97">
        <v>2.9252333038422801E-8</v>
      </c>
      <c r="F148" s="25">
        <f>E148/$F$3*1000*24*3600</f>
        <v>0.24948931172025807</v>
      </c>
      <c r="H148" s="81">
        <v>0.13300000000000001</v>
      </c>
      <c r="I148" s="26">
        <f>PERCENTILE($F$15:$F$3667,1-H148)</f>
        <v>790.11455821783875</v>
      </c>
      <c r="S148" s="6"/>
    </row>
    <row r="149" spans="4:19" x14ac:dyDescent="0.25">
      <c r="D149" s="85">
        <v>36295</v>
      </c>
      <c r="E149" s="97">
        <v>2.8842800375885E-8</v>
      </c>
      <c r="F149" s="25">
        <f>E149/$F$3*1000*24*3600</f>
        <v>0.24599646135617539</v>
      </c>
      <c r="H149" s="81">
        <v>0.13400000000000001</v>
      </c>
      <c r="I149" s="26">
        <f>PERCENTILE($F$15:$F$3667,1-H149)</f>
        <v>757.20036453205853</v>
      </c>
      <c r="S149" s="6"/>
    </row>
    <row r="150" spans="4:19" x14ac:dyDescent="0.25">
      <c r="D150" s="85">
        <v>36296</v>
      </c>
      <c r="E150" s="96">
        <v>2.8439001170622599E-8</v>
      </c>
      <c r="F150" s="25">
        <f>E150/$F$3*1000*24*3600</f>
        <v>0.24255251089718888</v>
      </c>
      <c r="H150" s="81">
        <v>0.13500000000000001</v>
      </c>
      <c r="I150" s="26">
        <f>PERCENTILE($F$15:$F$3667,1-H150)</f>
        <v>747.95231419192885</v>
      </c>
      <c r="S150" s="6"/>
    </row>
    <row r="151" spans="4:19" x14ac:dyDescent="0.25">
      <c r="D151" s="85">
        <v>36297</v>
      </c>
      <c r="E151" s="96">
        <v>2.80408551542338E-8</v>
      </c>
      <c r="F151" s="25">
        <f>E151/$F$3*1000*24*3600</f>
        <v>0.23915677574462751</v>
      </c>
      <c r="H151" s="81">
        <v>0.13600000000000001</v>
      </c>
      <c r="I151" s="26">
        <f>PERCENTILE($F$15:$F$3667,1-H151)</f>
        <v>740.65520698057639</v>
      </c>
      <c r="S151" s="6"/>
    </row>
    <row r="152" spans="4:19" x14ac:dyDescent="0.25">
      <c r="D152" s="85">
        <v>36298</v>
      </c>
      <c r="E152" s="96">
        <v>0</v>
      </c>
      <c r="F152" s="25">
        <f>E152/$F$3*1000*24*3600</f>
        <v>0</v>
      </c>
      <c r="H152" s="81">
        <v>0.13700000000000001</v>
      </c>
      <c r="I152" s="26">
        <f>PERCENTILE($F$15:$F$3667,1-H152)</f>
        <v>733.54618569878926</v>
      </c>
      <c r="S152" s="6"/>
    </row>
    <row r="153" spans="4:19" x14ac:dyDescent="0.25">
      <c r="D153" s="85">
        <v>36299</v>
      </c>
      <c r="E153" s="96">
        <v>0</v>
      </c>
      <c r="F153" s="25">
        <f>E153/$F$3*1000*24*3600</f>
        <v>0</v>
      </c>
      <c r="H153" s="81">
        <v>0.13800000000000001</v>
      </c>
      <c r="I153" s="26">
        <f>PERCENTILE($F$15:$F$3667,1-H153)</f>
        <v>722.98905449119957</v>
      </c>
      <c r="S153" s="6"/>
    </row>
    <row r="154" spans="4:19" x14ac:dyDescent="0.25">
      <c r="D154" s="85">
        <v>36300</v>
      </c>
      <c r="E154" s="96">
        <v>0</v>
      </c>
      <c r="F154" s="25">
        <f>E154/$F$3*1000*24*3600</f>
        <v>0</v>
      </c>
      <c r="H154" s="81">
        <v>0.13900000000000001</v>
      </c>
      <c r="I154" s="26">
        <f>PERCENTILE($F$15:$F$3667,1-H154)</f>
        <v>717.87550567269989</v>
      </c>
      <c r="S154" s="6"/>
    </row>
    <row r="155" spans="4:19" x14ac:dyDescent="0.25">
      <c r="D155" s="85">
        <v>36301</v>
      </c>
      <c r="E155" s="96">
        <v>0</v>
      </c>
      <c r="F155" s="25">
        <f>E155/$F$3*1000*24*3600</f>
        <v>0</v>
      </c>
      <c r="H155" s="81">
        <v>0.14000000000000001</v>
      </c>
      <c r="I155" s="26">
        <f>PERCENTILE($F$15:$F$3667,1-H155)</f>
        <v>706.06107591845625</v>
      </c>
      <c r="S155" s="6"/>
    </row>
    <row r="156" spans="4:19" x14ac:dyDescent="0.25">
      <c r="D156" s="85">
        <v>36302</v>
      </c>
      <c r="E156" s="96">
        <v>0</v>
      </c>
      <c r="F156" s="25">
        <f>E156/$F$3*1000*24*3600</f>
        <v>0</v>
      </c>
      <c r="H156" s="81">
        <v>0.14099999999999999</v>
      </c>
      <c r="I156" s="26">
        <f>PERCENTILE($F$15:$F$3667,1-H156)</f>
        <v>696.92040726195319</v>
      </c>
      <c r="S156" s="6"/>
    </row>
    <row r="157" spans="4:19" x14ac:dyDescent="0.25">
      <c r="D157" s="85">
        <v>36303</v>
      </c>
      <c r="E157" s="96">
        <v>0</v>
      </c>
      <c r="F157" s="25">
        <f>E157/$F$3*1000*24*3600</f>
        <v>0</v>
      </c>
      <c r="H157" s="81">
        <v>0.14199999999999999</v>
      </c>
      <c r="I157" s="26">
        <f>PERCENTILE($F$15:$F$3667,1-H157)</f>
        <v>685.0127314270311</v>
      </c>
      <c r="S157" s="6"/>
    </row>
    <row r="158" spans="4:19" x14ac:dyDescent="0.25">
      <c r="D158" s="85">
        <v>36304</v>
      </c>
      <c r="E158" s="97">
        <v>1.26033441568208E-5</v>
      </c>
      <c r="F158" s="25">
        <f>E158/$F$3*1000*24*3600</f>
        <v>107.49226924664789</v>
      </c>
      <c r="H158" s="81">
        <v>0.14299999999999999</v>
      </c>
      <c r="I158" s="26">
        <f>PERCENTILE($F$15:$F$3667,1-H158)</f>
        <v>679.57204547415711</v>
      </c>
      <c r="S158" s="6"/>
    </row>
    <row r="159" spans="4:19" x14ac:dyDescent="0.25">
      <c r="D159" s="85">
        <v>36305</v>
      </c>
      <c r="E159" s="96">
        <v>0</v>
      </c>
      <c r="F159" s="25">
        <f>E159/$F$3*1000*24*3600</f>
        <v>0</v>
      </c>
      <c r="H159" s="81">
        <v>0.14399999999999999</v>
      </c>
      <c r="I159" s="26">
        <f>PERCENTILE($F$15:$F$3667,1-H159)</f>
        <v>668.58775007417751</v>
      </c>
      <c r="S159" s="6"/>
    </row>
    <row r="160" spans="4:19" x14ac:dyDescent="0.25">
      <c r="D160" s="85">
        <v>36306</v>
      </c>
      <c r="E160" s="96">
        <v>0</v>
      </c>
      <c r="F160" s="25">
        <f>E160/$F$3*1000*24*3600</f>
        <v>0</v>
      </c>
      <c r="H160" s="81">
        <v>0.14499999999999999</v>
      </c>
      <c r="I160" s="26">
        <f>PERCENTILE($F$15:$F$3667,1-H160)</f>
        <v>658.22212618318304</v>
      </c>
      <c r="S160" s="6"/>
    </row>
    <row r="161" spans="4:19" x14ac:dyDescent="0.25">
      <c r="D161" s="85">
        <v>36307</v>
      </c>
      <c r="E161" s="96">
        <v>0</v>
      </c>
      <c r="F161" s="25">
        <f>E161/$F$3*1000*24*3600</f>
        <v>0</v>
      </c>
      <c r="H161" s="81">
        <v>0.14599999999999999</v>
      </c>
      <c r="I161" s="26">
        <f>PERCENTILE($F$15:$F$3667,1-H161)</f>
        <v>653.71970225461234</v>
      </c>
      <c r="S161" s="6"/>
    </row>
    <row r="162" spans="4:19" x14ac:dyDescent="0.25">
      <c r="D162" s="85">
        <v>36308</v>
      </c>
      <c r="E162" s="96">
        <v>0</v>
      </c>
      <c r="F162" s="25">
        <f>E162/$F$3*1000*24*3600</f>
        <v>0</v>
      </c>
      <c r="H162" s="81">
        <v>0.14699999999999999</v>
      </c>
      <c r="I162" s="26">
        <f>PERCENTILE($F$15:$F$3667,1-H162)</f>
        <v>650.03206630737964</v>
      </c>
      <c r="S162" s="6"/>
    </row>
    <row r="163" spans="4:19" x14ac:dyDescent="0.25">
      <c r="D163" s="85">
        <v>36309</v>
      </c>
      <c r="E163" s="96">
        <v>0</v>
      </c>
      <c r="F163" s="25">
        <f>E163/$F$3*1000*24*3600</f>
        <v>0</v>
      </c>
      <c r="H163" s="81">
        <v>0.14799999999999999</v>
      </c>
      <c r="I163" s="26">
        <f>PERCENTILE($F$15:$F$3667,1-H163)</f>
        <v>639.44316456141871</v>
      </c>
      <c r="S163" s="6"/>
    </row>
    <row r="164" spans="4:19" x14ac:dyDescent="0.25">
      <c r="D164" s="85">
        <v>36310</v>
      </c>
      <c r="E164" s="96">
        <v>0</v>
      </c>
      <c r="F164" s="25">
        <f>E164/$F$3*1000*24*3600</f>
        <v>0</v>
      </c>
      <c r="H164" s="81">
        <v>0.14899999999999999</v>
      </c>
      <c r="I164" s="26">
        <f>PERCENTILE($F$15:$F$3667,1-H164)</f>
        <v>622.39739947391809</v>
      </c>
      <c r="S164" s="6"/>
    </row>
    <row r="165" spans="4:19" x14ac:dyDescent="0.25">
      <c r="D165" s="85">
        <v>36311</v>
      </c>
      <c r="E165" s="96">
        <v>0</v>
      </c>
      <c r="F165" s="25">
        <f>E165/$F$3*1000*24*3600</f>
        <v>0</v>
      </c>
      <c r="H165" s="81">
        <v>0.15</v>
      </c>
      <c r="I165" s="26">
        <f>PERCENTILE($F$15:$F$3667,1-H165)</f>
        <v>616.9824174108528</v>
      </c>
      <c r="S165" s="6"/>
    </row>
    <row r="166" spans="4:19" x14ac:dyDescent="0.25">
      <c r="D166" s="85">
        <v>36312</v>
      </c>
      <c r="E166" s="96">
        <v>0</v>
      </c>
      <c r="F166" s="25">
        <f>E166/$F$3*1000*24*3600</f>
        <v>0</v>
      </c>
      <c r="H166" s="81">
        <v>0.151</v>
      </c>
      <c r="I166" s="26">
        <f>PERCENTILE($F$15:$F$3667,1-H166)</f>
        <v>607.2218193427866</v>
      </c>
      <c r="S166" s="6"/>
    </row>
    <row r="167" spans="4:19" x14ac:dyDescent="0.25">
      <c r="D167" s="85">
        <v>36313</v>
      </c>
      <c r="E167" s="96">
        <v>0</v>
      </c>
      <c r="F167" s="25">
        <f>E167/$F$3*1000*24*3600</f>
        <v>0</v>
      </c>
      <c r="H167" s="81">
        <v>0.152</v>
      </c>
      <c r="I167" s="26">
        <f>PERCENTILE($F$15:$F$3667,1-H167)</f>
        <v>599.62893614117513</v>
      </c>
      <c r="S167" s="6"/>
    </row>
    <row r="168" spans="4:19" x14ac:dyDescent="0.25">
      <c r="D168" s="85">
        <v>36314</v>
      </c>
      <c r="E168" s="96">
        <v>0</v>
      </c>
      <c r="F168" s="25">
        <f>E168/$F$3*1000*24*3600</f>
        <v>0</v>
      </c>
      <c r="H168" s="81">
        <v>0.153</v>
      </c>
      <c r="I168" s="26">
        <f>PERCENTILE($F$15:$F$3667,1-H168)</f>
        <v>588.53620730780779</v>
      </c>
      <c r="S168" s="6"/>
    </row>
    <row r="169" spans="4:19" x14ac:dyDescent="0.25">
      <c r="D169" s="85">
        <v>36315</v>
      </c>
      <c r="E169" s="96">
        <v>0</v>
      </c>
      <c r="F169" s="25">
        <f>E169/$F$3*1000*24*3600</f>
        <v>0</v>
      </c>
      <c r="H169" s="81">
        <v>0.154</v>
      </c>
      <c r="I169" s="26">
        <f>PERCENTILE($F$15:$F$3667,1-H169)</f>
        <v>581.0120872059822</v>
      </c>
      <c r="S169" s="6"/>
    </row>
    <row r="170" spans="4:19" x14ac:dyDescent="0.25">
      <c r="D170" s="85">
        <v>36316</v>
      </c>
      <c r="E170" s="96">
        <v>0</v>
      </c>
      <c r="F170" s="25">
        <f>E170/$F$3*1000*24*3600</f>
        <v>0</v>
      </c>
      <c r="H170" s="81">
        <v>0.155</v>
      </c>
      <c r="I170" s="26">
        <f>PERCENTILE($F$15:$F$3667,1-H170)</f>
        <v>572.75446329092415</v>
      </c>
      <c r="S170" s="6"/>
    </row>
    <row r="171" spans="4:19" x14ac:dyDescent="0.25">
      <c r="D171" s="85">
        <v>36317</v>
      </c>
      <c r="E171" s="96">
        <v>0</v>
      </c>
      <c r="F171" s="25">
        <f>E171/$F$3*1000*24*3600</f>
        <v>0</v>
      </c>
      <c r="H171" s="81">
        <v>0.156</v>
      </c>
      <c r="I171" s="26">
        <f>PERCENTILE($F$15:$F$3667,1-H171)</f>
        <v>566.95617944483047</v>
      </c>
      <c r="S171" s="6"/>
    </row>
    <row r="172" spans="4:19" x14ac:dyDescent="0.25">
      <c r="D172" s="85">
        <v>36318</v>
      </c>
      <c r="E172" s="97">
        <v>1.7561256714527301E-5</v>
      </c>
      <c r="F172" s="25">
        <f>E172/$F$3*1000*24*3600</f>
        <v>149.77765516669385</v>
      </c>
      <c r="H172" s="81">
        <v>0.157</v>
      </c>
      <c r="I172" s="26">
        <f>PERCENTILE($F$15:$F$3667,1-H172)</f>
        <v>558.48000555162537</v>
      </c>
      <c r="S172" s="6"/>
    </row>
    <row r="173" spans="4:19" x14ac:dyDescent="0.25">
      <c r="D173" s="85">
        <v>36319</v>
      </c>
      <c r="E173" s="96">
        <v>0</v>
      </c>
      <c r="F173" s="25">
        <f>E173/$F$3*1000*24*3600</f>
        <v>0</v>
      </c>
      <c r="H173" s="81">
        <v>0.158</v>
      </c>
      <c r="I173" s="26">
        <f>PERCENTILE($F$15:$F$3667,1-H173)</f>
        <v>551.18269342869246</v>
      </c>
      <c r="S173" s="6"/>
    </row>
    <row r="174" spans="4:19" x14ac:dyDescent="0.25">
      <c r="D174" s="85">
        <v>36320</v>
      </c>
      <c r="E174" s="96">
        <v>1.5123085401328701E-4</v>
      </c>
      <c r="F174" s="25">
        <f>E174/$F$3*1000*24*3600</f>
        <v>1289.8281182934363</v>
      </c>
      <c r="H174" s="81">
        <v>0.159</v>
      </c>
      <c r="I174" s="26">
        <f>PERCENTILE($F$15:$F$3667,1-H174)</f>
        <v>542.78483277507769</v>
      </c>
      <c r="S174" s="6"/>
    </row>
    <row r="175" spans="4:19" x14ac:dyDescent="0.25">
      <c r="D175" s="85">
        <v>36321</v>
      </c>
      <c r="E175" s="96">
        <v>0</v>
      </c>
      <c r="F175" s="25">
        <f>E175/$F$3*1000*24*3600</f>
        <v>0</v>
      </c>
      <c r="H175" s="81">
        <v>0.16</v>
      </c>
      <c r="I175" s="26">
        <f>PERCENTILE($F$15:$F$3667,1-H175)</f>
        <v>530.6075012830637</v>
      </c>
      <c r="S175" s="6"/>
    </row>
    <row r="176" spans="4:19" x14ac:dyDescent="0.25">
      <c r="D176" s="85">
        <v>36322</v>
      </c>
      <c r="E176" s="96">
        <v>0</v>
      </c>
      <c r="F176" s="25">
        <f>E176/$F$3*1000*24*3600</f>
        <v>0</v>
      </c>
      <c r="H176" s="81">
        <v>0.161</v>
      </c>
      <c r="I176" s="26">
        <f>PERCENTILE($F$15:$F$3667,1-H176)</f>
        <v>524.21188848617237</v>
      </c>
      <c r="S176" s="6"/>
    </row>
    <row r="177" spans="4:19" x14ac:dyDescent="0.25">
      <c r="D177" s="85">
        <v>36323</v>
      </c>
      <c r="E177" s="96">
        <v>0</v>
      </c>
      <c r="F177" s="25">
        <f>E177/$F$3*1000*24*3600</f>
        <v>0</v>
      </c>
      <c r="H177" s="81">
        <v>0.16200000000000001</v>
      </c>
      <c r="I177" s="26">
        <f>PERCENTILE($F$15:$F$3667,1-H177)</f>
        <v>519.97796228714037</v>
      </c>
      <c r="S177" s="6"/>
    </row>
    <row r="178" spans="4:19" x14ac:dyDescent="0.25">
      <c r="D178" s="85">
        <v>36324</v>
      </c>
      <c r="E178" s="96">
        <v>0</v>
      </c>
      <c r="F178" s="25">
        <f>E178/$F$3*1000*24*3600</f>
        <v>0</v>
      </c>
      <c r="H178" s="81">
        <v>0.16300000000000001</v>
      </c>
      <c r="I178" s="26">
        <f>PERCENTILE($F$15:$F$3667,1-H178)</f>
        <v>513.04365601624272</v>
      </c>
      <c r="S178" s="6"/>
    </row>
    <row r="179" spans="4:19" x14ac:dyDescent="0.25">
      <c r="D179" s="85">
        <v>36325</v>
      </c>
      <c r="E179" s="96">
        <v>0</v>
      </c>
      <c r="F179" s="25">
        <f>E179/$F$3*1000*24*3600</f>
        <v>0</v>
      </c>
      <c r="H179" s="81">
        <v>0.16400000000000001</v>
      </c>
      <c r="I179" s="26">
        <f>PERCENTILE($F$15:$F$3667,1-H179)</f>
        <v>504.20755326697525</v>
      </c>
      <c r="S179" s="6"/>
    </row>
    <row r="180" spans="4:19" x14ac:dyDescent="0.25">
      <c r="D180" s="85">
        <v>36326</v>
      </c>
      <c r="E180" s="96">
        <v>0</v>
      </c>
      <c r="F180" s="25">
        <f>E180/$F$3*1000*24*3600</f>
        <v>0</v>
      </c>
      <c r="H180" s="81">
        <v>0.16500000000000001</v>
      </c>
      <c r="I180" s="26">
        <f>PERCENTILE($F$15:$F$3667,1-H180)</f>
        <v>498.01883042573246</v>
      </c>
      <c r="S180" s="6"/>
    </row>
    <row r="181" spans="4:19" x14ac:dyDescent="0.25">
      <c r="D181" s="85">
        <v>36327</v>
      </c>
      <c r="E181" s="96">
        <v>0</v>
      </c>
      <c r="F181" s="25">
        <f>E181/$F$3*1000*24*3600</f>
        <v>0</v>
      </c>
      <c r="H181" s="81">
        <v>0.16600000000000001</v>
      </c>
      <c r="I181" s="26">
        <f>PERCENTILE($F$15:$F$3667,1-H181)</f>
        <v>490.56310232748069</v>
      </c>
      <c r="S181" s="6"/>
    </row>
    <row r="182" spans="4:19" x14ac:dyDescent="0.25">
      <c r="D182" s="85">
        <v>36328</v>
      </c>
      <c r="E182" s="96">
        <v>0</v>
      </c>
      <c r="F182" s="25">
        <f>E182/$F$3*1000*24*3600</f>
        <v>0</v>
      </c>
      <c r="H182" s="81">
        <v>0.16700000000000001</v>
      </c>
      <c r="I182" s="26">
        <f>PERCENTILE($F$15:$F$3667,1-H182)</f>
        <v>485.68377268946386</v>
      </c>
      <c r="S182" s="6"/>
    </row>
    <row r="183" spans="4:19" x14ac:dyDescent="0.25">
      <c r="D183" s="85">
        <v>36329</v>
      </c>
      <c r="E183" s="96">
        <v>0</v>
      </c>
      <c r="F183" s="25">
        <f>E183/$F$3*1000*24*3600</f>
        <v>0</v>
      </c>
      <c r="H183" s="81">
        <v>0.16800000000000001</v>
      </c>
      <c r="I183" s="26">
        <f>PERCENTILE($F$15:$F$3667,1-H183)</f>
        <v>481.08353664657704</v>
      </c>
      <c r="S183" s="6"/>
    </row>
    <row r="184" spans="4:19" x14ac:dyDescent="0.25">
      <c r="D184" s="85">
        <v>36330</v>
      </c>
      <c r="E184" s="96">
        <v>0</v>
      </c>
      <c r="F184" s="25">
        <f>E184/$F$3*1000*24*3600</f>
        <v>0</v>
      </c>
      <c r="H184" s="81">
        <v>0.16900000000000001</v>
      </c>
      <c r="I184" s="26">
        <f>PERCENTILE($F$15:$F$3667,1-H184)</f>
        <v>478.33311910500458</v>
      </c>
      <c r="S184" s="6"/>
    </row>
    <row r="185" spans="4:19" x14ac:dyDescent="0.25">
      <c r="D185" s="85">
        <v>36331</v>
      </c>
      <c r="E185" s="96">
        <v>0</v>
      </c>
      <c r="F185" s="25">
        <f>E185/$F$3*1000*24*3600</f>
        <v>0</v>
      </c>
      <c r="H185" s="81">
        <v>0.17</v>
      </c>
      <c r="I185" s="26">
        <f>PERCENTILE($F$15:$F$3667,1-H185)</f>
        <v>472.38333802890628</v>
      </c>
      <c r="S185" s="6"/>
    </row>
    <row r="186" spans="4:19" x14ac:dyDescent="0.25">
      <c r="D186" s="85">
        <v>36332</v>
      </c>
      <c r="E186" s="96">
        <v>0</v>
      </c>
      <c r="F186" s="25">
        <f>E186/$F$3*1000*24*3600</f>
        <v>0</v>
      </c>
      <c r="H186" s="81">
        <v>0.17100000000000001</v>
      </c>
      <c r="I186" s="26">
        <f>PERCENTILE($F$15:$F$3667,1-H186)</f>
        <v>469.38211820224456</v>
      </c>
      <c r="S186" s="6"/>
    </row>
    <row r="187" spans="4:19" x14ac:dyDescent="0.25">
      <c r="D187" s="85">
        <v>36333</v>
      </c>
      <c r="E187" s="96">
        <v>0</v>
      </c>
      <c r="F187" s="25">
        <f>E187/$F$3*1000*24*3600</f>
        <v>0</v>
      </c>
      <c r="H187" s="81">
        <v>0.17199999999999999</v>
      </c>
      <c r="I187" s="26">
        <f>PERCENTILE($F$15:$F$3667,1-H187)</f>
        <v>465.13607921582104</v>
      </c>
      <c r="S187" s="6"/>
    </row>
    <row r="188" spans="4:19" x14ac:dyDescent="0.25">
      <c r="D188" s="85">
        <v>36334</v>
      </c>
      <c r="E188" s="97">
        <v>8.5740583222133202E-6</v>
      </c>
      <c r="F188" s="25">
        <f>E188/$F$3*1000*24*3600</f>
        <v>73.127018848329357</v>
      </c>
      <c r="H188" s="81">
        <v>0.17299999999999999</v>
      </c>
      <c r="I188" s="26">
        <f>PERCENTILE($F$15:$F$3667,1-H188)</f>
        <v>459.33008272740318</v>
      </c>
      <c r="S188" s="6"/>
    </row>
    <row r="189" spans="4:19" x14ac:dyDescent="0.25">
      <c r="D189" s="85">
        <v>36335</v>
      </c>
      <c r="E189" s="96">
        <v>0</v>
      </c>
      <c r="F189" s="25">
        <f>E189/$F$3*1000*24*3600</f>
        <v>0</v>
      </c>
      <c r="H189" s="81">
        <v>0.17399999999999999</v>
      </c>
      <c r="I189" s="26">
        <f>PERCENTILE($F$15:$F$3667,1-H189)</f>
        <v>455.7272849110243</v>
      </c>
      <c r="S189" s="6"/>
    </row>
    <row r="190" spans="4:19" x14ac:dyDescent="0.25">
      <c r="D190" s="85">
        <v>36336</v>
      </c>
      <c r="E190" s="96">
        <v>0</v>
      </c>
      <c r="F190" s="25">
        <f>E190/$F$3*1000*24*3600</f>
        <v>0</v>
      </c>
      <c r="H190" s="81">
        <v>0.17499999999999999</v>
      </c>
      <c r="I190" s="26">
        <f>PERCENTILE($F$15:$F$3667,1-H190)</f>
        <v>452.86365452975156</v>
      </c>
      <c r="S190" s="6"/>
    </row>
    <row r="191" spans="4:19" x14ac:dyDescent="0.25">
      <c r="D191" s="85">
        <v>36337</v>
      </c>
      <c r="E191" s="96">
        <v>0</v>
      </c>
      <c r="F191" s="25">
        <f>E191/$F$3*1000*24*3600</f>
        <v>0</v>
      </c>
      <c r="H191" s="81">
        <v>0.17599999999999999</v>
      </c>
      <c r="I191" s="26">
        <f>PERCENTILE($F$15:$F$3667,1-H191)</f>
        <v>448.31459624084459</v>
      </c>
      <c r="S191" s="6"/>
    </row>
    <row r="192" spans="4:19" x14ac:dyDescent="0.25">
      <c r="D192" s="85">
        <v>36338</v>
      </c>
      <c r="E192" s="96">
        <v>0</v>
      </c>
      <c r="F192" s="25">
        <f>E192/$F$3*1000*24*3600</f>
        <v>0</v>
      </c>
      <c r="H192" s="81">
        <v>0.17699999999999999</v>
      </c>
      <c r="I192" s="26">
        <f>PERCENTILE($F$15:$F$3667,1-H192)</f>
        <v>444.06777358612965</v>
      </c>
      <c r="S192" s="6"/>
    </row>
    <row r="193" spans="4:19" x14ac:dyDescent="0.25">
      <c r="D193" s="85">
        <v>36339</v>
      </c>
      <c r="E193" s="96">
        <v>0</v>
      </c>
      <c r="F193" s="25">
        <f>E193/$F$3*1000*24*3600</f>
        <v>0</v>
      </c>
      <c r="H193" s="81">
        <v>0.17799999999999999</v>
      </c>
      <c r="I193" s="26">
        <f>PERCENTILE($F$15:$F$3667,1-H193)</f>
        <v>440.24325043181904</v>
      </c>
      <c r="S193" s="6"/>
    </row>
    <row r="194" spans="4:19" x14ac:dyDescent="0.25">
      <c r="D194" s="85">
        <v>36340</v>
      </c>
      <c r="E194" s="96">
        <v>0</v>
      </c>
      <c r="F194" s="25">
        <f>E194/$F$3*1000*24*3600</f>
        <v>0</v>
      </c>
      <c r="H194" s="81">
        <v>0.17899999999999999</v>
      </c>
      <c r="I194" s="26">
        <f>PERCENTILE($F$15:$F$3667,1-H194)</f>
        <v>435.86833702475928</v>
      </c>
      <c r="S194" s="6"/>
    </row>
    <row r="195" spans="4:19" x14ac:dyDescent="0.25">
      <c r="D195" s="85">
        <v>36341</v>
      </c>
      <c r="E195" s="96">
        <v>0</v>
      </c>
      <c r="F195" s="25">
        <f>E195/$F$3*1000*24*3600</f>
        <v>0</v>
      </c>
      <c r="H195" s="81">
        <v>0.18</v>
      </c>
      <c r="I195" s="26">
        <f>PERCENTILE($F$15:$F$3667,1-H195)</f>
        <v>433.12415243028261</v>
      </c>
      <c r="S195" s="6"/>
    </row>
    <row r="196" spans="4:19" x14ac:dyDescent="0.25">
      <c r="D196" s="85">
        <v>36342</v>
      </c>
      <c r="E196" s="96">
        <v>1.3439251655171801E-4</v>
      </c>
      <c r="F196" s="25">
        <f>E196/$F$3*1000*24*3600</f>
        <v>1146.2161466164314</v>
      </c>
      <c r="H196" s="81">
        <v>0.18099999999999999</v>
      </c>
      <c r="I196" s="26">
        <f>PERCENTILE($F$15:$F$3667,1-H196)</f>
        <v>425.53115537369865</v>
      </c>
      <c r="S196" s="6"/>
    </row>
    <row r="197" spans="4:19" x14ac:dyDescent="0.25">
      <c r="D197" s="85">
        <v>36343</v>
      </c>
      <c r="E197" s="96">
        <v>0</v>
      </c>
      <c r="F197" s="25">
        <f>E197/$F$3*1000*24*3600</f>
        <v>0</v>
      </c>
      <c r="H197" s="81">
        <v>0.182</v>
      </c>
      <c r="I197" s="26">
        <f>PERCENTILE($F$15:$F$3667,1-H197)</f>
        <v>420.01020828683659</v>
      </c>
      <c r="S197" s="6"/>
    </row>
    <row r="198" spans="4:19" x14ac:dyDescent="0.25">
      <c r="D198" s="85">
        <v>36344</v>
      </c>
      <c r="E198" s="96">
        <v>0</v>
      </c>
      <c r="F198" s="25">
        <f>E198/$F$3*1000*24*3600</f>
        <v>0</v>
      </c>
      <c r="H198" s="81">
        <v>0.183</v>
      </c>
      <c r="I198" s="26">
        <f>PERCENTILE($F$15:$F$3667,1-H198)</f>
        <v>415.01206335941123</v>
      </c>
      <c r="S198" s="6"/>
    </row>
    <row r="199" spans="4:19" x14ac:dyDescent="0.25">
      <c r="D199" s="85">
        <v>36345</v>
      </c>
      <c r="E199" s="96">
        <v>0</v>
      </c>
      <c r="F199" s="25">
        <f>E199/$F$3*1000*24*3600</f>
        <v>0</v>
      </c>
      <c r="H199" s="81">
        <v>0.184</v>
      </c>
      <c r="I199" s="26">
        <f>PERCENTILE($F$15:$F$3667,1-H199)</f>
        <v>406.01270591180997</v>
      </c>
      <c r="S199" s="6"/>
    </row>
    <row r="200" spans="4:19" x14ac:dyDescent="0.25">
      <c r="D200" s="85">
        <v>36346</v>
      </c>
      <c r="E200" s="96">
        <v>0</v>
      </c>
      <c r="F200" s="25">
        <f>E200/$F$3*1000*24*3600</f>
        <v>0</v>
      </c>
      <c r="H200" s="81">
        <v>0.185</v>
      </c>
      <c r="I200" s="26">
        <f>PERCENTILE($F$15:$F$3667,1-H200)</f>
        <v>404.33820219052024</v>
      </c>
      <c r="S200" s="6"/>
    </row>
    <row r="201" spans="4:19" x14ac:dyDescent="0.25">
      <c r="D201" s="85">
        <v>36347</v>
      </c>
      <c r="E201" s="96">
        <v>0</v>
      </c>
      <c r="F201" s="25">
        <f>E201/$F$3*1000*24*3600</f>
        <v>0</v>
      </c>
      <c r="H201" s="81">
        <v>0.186</v>
      </c>
      <c r="I201" s="26">
        <f>PERCENTILE($F$15:$F$3667,1-H201)</f>
        <v>399.55864641947181</v>
      </c>
      <c r="S201" s="6"/>
    </row>
    <row r="202" spans="4:19" x14ac:dyDescent="0.25">
      <c r="D202" s="85">
        <v>36348</v>
      </c>
      <c r="E202" s="96">
        <v>0</v>
      </c>
      <c r="F202" s="25">
        <f>E202/$F$3*1000*24*3600</f>
        <v>0</v>
      </c>
      <c r="H202" s="81">
        <v>0.187</v>
      </c>
      <c r="I202" s="26">
        <f>PERCENTILE($F$15:$F$3667,1-H202)</f>
        <v>397.45346475429409</v>
      </c>
      <c r="S202" s="6"/>
    </row>
    <row r="203" spans="4:19" x14ac:dyDescent="0.25">
      <c r="D203" s="85">
        <v>36349</v>
      </c>
      <c r="E203" s="96">
        <v>0</v>
      </c>
      <c r="F203" s="25">
        <f>E203/$F$3*1000*24*3600</f>
        <v>0</v>
      </c>
      <c r="H203" s="81">
        <v>0.188</v>
      </c>
      <c r="I203" s="26">
        <f>PERCENTILE($F$15:$F$3667,1-H203)</f>
        <v>394.89445141163765</v>
      </c>
      <c r="S203" s="6"/>
    </row>
    <row r="204" spans="4:19" x14ac:dyDescent="0.25">
      <c r="D204" s="85">
        <v>36350</v>
      </c>
      <c r="E204" s="96">
        <v>0</v>
      </c>
      <c r="F204" s="25">
        <f>E204/$F$3*1000*24*3600</f>
        <v>0</v>
      </c>
      <c r="H204" s="81">
        <v>0.189</v>
      </c>
      <c r="I204" s="26">
        <f>PERCENTILE($F$15:$F$3667,1-H204)</f>
        <v>388.79698078850635</v>
      </c>
      <c r="S204" s="6"/>
    </row>
    <row r="205" spans="4:19" x14ac:dyDescent="0.25">
      <c r="D205" s="85">
        <v>36351</v>
      </c>
      <c r="E205" s="96">
        <v>0</v>
      </c>
      <c r="F205" s="25">
        <f>E205/$F$3*1000*24*3600</f>
        <v>0</v>
      </c>
      <c r="H205" s="81">
        <v>0.19</v>
      </c>
      <c r="I205" s="26">
        <f>PERCENTILE($F$15:$F$3667,1-H205)</f>
        <v>386.83550552569557</v>
      </c>
      <c r="S205" s="6"/>
    </row>
    <row r="206" spans="4:19" x14ac:dyDescent="0.25">
      <c r="D206" s="85">
        <v>36352</v>
      </c>
      <c r="E206" s="96">
        <v>0</v>
      </c>
      <c r="F206" s="25">
        <f>E206/$F$3*1000*24*3600</f>
        <v>0</v>
      </c>
      <c r="H206" s="81">
        <v>0.191</v>
      </c>
      <c r="I206" s="26">
        <f>PERCENTILE($F$15:$F$3667,1-H206)</f>
        <v>379.30096084448172</v>
      </c>
      <c r="S206" s="6"/>
    </row>
    <row r="207" spans="4:19" x14ac:dyDescent="0.25">
      <c r="D207" s="85">
        <v>36353</v>
      </c>
      <c r="E207" s="96">
        <v>5.6215733947272205E-4</v>
      </c>
      <c r="F207" s="25">
        <f>E207/$F$3*1000*24*3600</f>
        <v>4794.5662152594869</v>
      </c>
      <c r="H207" s="81">
        <v>0.192</v>
      </c>
      <c r="I207" s="26">
        <f>PERCENTILE($F$15:$F$3667,1-H207)</f>
        <v>371.3670214740157</v>
      </c>
      <c r="S207" s="6"/>
    </row>
    <row r="208" spans="4:19" x14ac:dyDescent="0.25">
      <c r="D208" s="85">
        <v>36354</v>
      </c>
      <c r="E208" s="96">
        <v>4.7570299963677802E-3</v>
      </c>
      <c r="F208" s="25">
        <f>E208/$F$3*1000*24*3600</f>
        <v>40572.084902340132</v>
      </c>
      <c r="H208" s="81">
        <v>0.193</v>
      </c>
      <c r="I208" s="26">
        <f>PERCENTILE($F$15:$F$3667,1-H208)</f>
        <v>364.53849027594248</v>
      </c>
      <c r="S208" s="6"/>
    </row>
    <row r="209" spans="4:19" x14ac:dyDescent="0.25">
      <c r="D209" s="85">
        <v>36355</v>
      </c>
      <c r="E209" s="96">
        <v>1.92020434057774E-2</v>
      </c>
      <c r="F209" s="25">
        <f>E209/$F$3*1000*24*3600</f>
        <v>163771.7096491878</v>
      </c>
      <c r="H209" s="81">
        <v>0.19400000000000001</v>
      </c>
      <c r="I209" s="26">
        <f>PERCENTILE($F$15:$F$3667,1-H209)</f>
        <v>361.72303507728549</v>
      </c>
      <c r="S209" s="6"/>
    </row>
    <row r="210" spans="4:19" x14ac:dyDescent="0.25">
      <c r="D210" s="85">
        <v>36356</v>
      </c>
      <c r="E210" s="96">
        <v>8.9571771075386795E-3</v>
      </c>
      <c r="F210" s="25">
        <f>E210/$F$3*1000*24*3600</f>
        <v>76394.588718136874</v>
      </c>
      <c r="H210" s="81">
        <v>0.19500000000000001</v>
      </c>
      <c r="I210" s="26">
        <f>PERCENTILE($F$15:$F$3667,1-H210)</f>
        <v>355.95540748911128</v>
      </c>
      <c r="S210" s="6"/>
    </row>
    <row r="211" spans="4:19" x14ac:dyDescent="0.25">
      <c r="D211" s="85">
        <v>36357</v>
      </c>
      <c r="E211" s="96">
        <v>1.21684536658724E-3</v>
      </c>
      <c r="F211" s="25">
        <f>E211/$F$3*1000*24*3600</f>
        <v>10378.314529000871</v>
      </c>
      <c r="H211" s="81">
        <v>0.19600000000000001</v>
      </c>
      <c r="I211" s="26">
        <f>PERCENTILE($F$15:$F$3667,1-H211)</f>
        <v>352.43462842497985</v>
      </c>
      <c r="S211" s="6"/>
    </row>
    <row r="212" spans="4:19" x14ac:dyDescent="0.25">
      <c r="D212" s="85">
        <v>36358</v>
      </c>
      <c r="E212" s="96">
        <v>0</v>
      </c>
      <c r="F212" s="25">
        <f>E212/$F$3*1000*24*3600</f>
        <v>0</v>
      </c>
      <c r="H212" s="81">
        <v>0.19700000000000001</v>
      </c>
      <c r="I212" s="26">
        <f>PERCENTILE($F$15:$F$3667,1-H212)</f>
        <v>345.41564850552641</v>
      </c>
      <c r="S212" s="6"/>
    </row>
    <row r="213" spans="4:19" x14ac:dyDescent="0.25">
      <c r="D213" s="85">
        <v>36359</v>
      </c>
      <c r="E213" s="96">
        <v>0</v>
      </c>
      <c r="F213" s="25">
        <f>E213/$F$3*1000*24*3600</f>
        <v>0</v>
      </c>
      <c r="H213" s="81">
        <v>0.19800000000000001</v>
      </c>
      <c r="I213" s="26">
        <f>PERCENTILE($F$15:$F$3667,1-H213)</f>
        <v>341.28582844593507</v>
      </c>
      <c r="S213" s="6"/>
    </row>
    <row r="214" spans="4:19" x14ac:dyDescent="0.25">
      <c r="D214" s="85">
        <v>36360</v>
      </c>
      <c r="E214" s="96">
        <v>0</v>
      </c>
      <c r="F214" s="25">
        <f>E214/$F$3*1000*24*3600</f>
        <v>0</v>
      </c>
      <c r="H214" s="81">
        <v>0.19900000000000001</v>
      </c>
      <c r="I214" s="26">
        <f>PERCENTILE($F$15:$F$3667,1-H214)</f>
        <v>337.33343423408934</v>
      </c>
      <c r="S214" s="6"/>
    </row>
    <row r="215" spans="4:19" x14ac:dyDescent="0.25">
      <c r="D215" s="85">
        <v>36361</v>
      </c>
      <c r="E215" s="96">
        <v>0</v>
      </c>
      <c r="F215" s="25">
        <f>E215/$F$3*1000*24*3600</f>
        <v>0</v>
      </c>
      <c r="H215" s="81">
        <v>0.2</v>
      </c>
      <c r="I215" s="26">
        <f>PERCENTILE($F$15:$F$3667,1-H215)</f>
        <v>333.61296173514836</v>
      </c>
      <c r="S215" s="6"/>
    </row>
    <row r="216" spans="4:19" x14ac:dyDescent="0.25">
      <c r="D216" s="85">
        <v>36362</v>
      </c>
      <c r="E216" s="96">
        <v>0</v>
      </c>
      <c r="F216" s="25">
        <f>E216/$F$3*1000*24*3600</f>
        <v>0</v>
      </c>
      <c r="H216" s="81">
        <v>0.20100000000000001</v>
      </c>
      <c r="I216" s="26">
        <f>PERCENTILE($F$15:$F$3667,1-H216)</f>
        <v>326.99267785360018</v>
      </c>
      <c r="S216" s="6"/>
    </row>
    <row r="217" spans="4:19" x14ac:dyDescent="0.25">
      <c r="D217" s="85">
        <v>36363</v>
      </c>
      <c r="E217" s="96">
        <v>0</v>
      </c>
      <c r="F217" s="25">
        <f>E217/$F$3*1000*24*3600</f>
        <v>0</v>
      </c>
      <c r="H217" s="81">
        <v>0.20200000000000001</v>
      </c>
      <c r="I217" s="26">
        <f>PERCENTILE($F$15:$F$3667,1-H217)</f>
        <v>322.23280708290133</v>
      </c>
      <c r="S217" s="6"/>
    </row>
    <row r="218" spans="4:19" x14ac:dyDescent="0.25">
      <c r="D218" s="85">
        <v>36364</v>
      </c>
      <c r="E218" s="96">
        <v>0</v>
      </c>
      <c r="F218" s="25">
        <f>E218/$F$3*1000*24*3600</f>
        <v>0</v>
      </c>
      <c r="H218" s="81">
        <v>0.20300000000000001</v>
      </c>
      <c r="I218" s="26">
        <f>PERCENTILE($F$15:$F$3667,1-H218)</f>
        <v>316.03906411042902</v>
      </c>
      <c r="S218" s="6"/>
    </row>
    <row r="219" spans="4:19" x14ac:dyDescent="0.25">
      <c r="D219" s="85">
        <v>36365</v>
      </c>
      <c r="E219" s="96">
        <v>0</v>
      </c>
      <c r="F219" s="25">
        <f>E219/$F$3*1000*24*3600</f>
        <v>0</v>
      </c>
      <c r="H219" s="81">
        <v>0.20399999999999999</v>
      </c>
      <c r="I219" s="26">
        <f>PERCENTILE($F$15:$F$3667,1-H219)</f>
        <v>314.62926026902426</v>
      </c>
      <c r="S219" s="6"/>
    </row>
    <row r="220" spans="4:19" x14ac:dyDescent="0.25">
      <c r="D220" s="85">
        <v>36366</v>
      </c>
      <c r="E220" s="96">
        <v>0</v>
      </c>
      <c r="F220" s="25">
        <f>E220/$F$3*1000*24*3600</f>
        <v>0</v>
      </c>
      <c r="H220" s="81">
        <v>0.20499999999999999</v>
      </c>
      <c r="I220" s="26">
        <f>PERCENTILE($F$15:$F$3667,1-H220)</f>
        <v>310.32286587977302</v>
      </c>
      <c r="S220" s="6"/>
    </row>
    <row r="221" spans="4:19" x14ac:dyDescent="0.25">
      <c r="D221" s="85">
        <v>36367</v>
      </c>
      <c r="E221" s="96">
        <v>0</v>
      </c>
      <c r="F221" s="25">
        <f>E221/$F$3*1000*24*3600</f>
        <v>0</v>
      </c>
      <c r="H221" s="81">
        <v>0.20599999999999999</v>
      </c>
      <c r="I221" s="26">
        <f>PERCENTILE($F$15:$F$3667,1-H221)</f>
        <v>307.86816669988269</v>
      </c>
      <c r="S221" s="6"/>
    </row>
    <row r="222" spans="4:19" x14ac:dyDescent="0.25">
      <c r="D222" s="85">
        <v>36368</v>
      </c>
      <c r="E222" s="96">
        <v>0</v>
      </c>
      <c r="F222" s="25">
        <f>E222/$F$3*1000*24*3600</f>
        <v>0</v>
      </c>
      <c r="H222" s="81">
        <v>0.20699999999999999</v>
      </c>
      <c r="I222" s="26">
        <f>PERCENTILE($F$15:$F$3667,1-H222)</f>
        <v>305.3216546475465</v>
      </c>
      <c r="S222" s="6"/>
    </row>
    <row r="223" spans="4:19" x14ac:dyDescent="0.25">
      <c r="D223" s="85">
        <v>36369</v>
      </c>
      <c r="E223" s="96">
        <v>0</v>
      </c>
      <c r="F223" s="25">
        <f>E223/$F$3*1000*24*3600</f>
        <v>0</v>
      </c>
      <c r="H223" s="81">
        <v>0.20799999999999999</v>
      </c>
      <c r="I223" s="26">
        <f>PERCENTILE($F$15:$F$3667,1-H223)</f>
        <v>303.22013546219108</v>
      </c>
      <c r="S223" s="6"/>
    </row>
    <row r="224" spans="4:19" x14ac:dyDescent="0.25">
      <c r="D224" s="85">
        <v>36370</v>
      </c>
      <c r="E224" s="96">
        <v>0</v>
      </c>
      <c r="F224" s="25">
        <f>E224/$F$3*1000*24*3600</f>
        <v>0</v>
      </c>
      <c r="H224" s="81">
        <v>0.20899999999999999</v>
      </c>
      <c r="I224" s="26">
        <f>PERCENTILE($F$15:$F$3667,1-H224)</f>
        <v>301.35322116367934</v>
      </c>
      <c r="S224" s="6"/>
    </row>
    <row r="225" spans="4:19" x14ac:dyDescent="0.25">
      <c r="D225" s="85">
        <v>36371</v>
      </c>
      <c r="E225" s="96">
        <v>0</v>
      </c>
      <c r="F225" s="25">
        <f>E225/$F$3*1000*24*3600</f>
        <v>0</v>
      </c>
      <c r="H225" s="81">
        <v>0.21</v>
      </c>
      <c r="I225" s="26">
        <f>PERCENTILE($F$15:$F$3667,1-H225)</f>
        <v>297.65951249501768</v>
      </c>
      <c r="S225" s="6"/>
    </row>
    <row r="226" spans="4:19" x14ac:dyDescent="0.25">
      <c r="D226" s="85">
        <v>36372</v>
      </c>
      <c r="E226" s="96">
        <v>0</v>
      </c>
      <c r="F226" s="25">
        <f>E226/$F$3*1000*24*3600</f>
        <v>0</v>
      </c>
      <c r="H226" s="81">
        <v>0.21099999999999999</v>
      </c>
      <c r="I226" s="26">
        <f>PERCENTILE($F$15:$F$3667,1-H226)</f>
        <v>294.78795703998463</v>
      </c>
      <c r="S226" s="6"/>
    </row>
    <row r="227" spans="4:19" x14ac:dyDescent="0.25">
      <c r="D227" s="85">
        <v>36373</v>
      </c>
      <c r="E227" s="96">
        <v>0</v>
      </c>
      <c r="F227" s="25">
        <f>E227/$F$3*1000*24*3600</f>
        <v>0</v>
      </c>
      <c r="H227" s="81">
        <v>0.21199999999999999</v>
      </c>
      <c r="I227" s="26">
        <f>PERCENTILE($F$15:$F$3667,1-H227)</f>
        <v>290.50812564620435</v>
      </c>
      <c r="S227" s="6"/>
    </row>
    <row r="228" spans="4:19" x14ac:dyDescent="0.25">
      <c r="D228" s="85">
        <v>36374</v>
      </c>
      <c r="E228" s="96">
        <v>0</v>
      </c>
      <c r="F228" s="25">
        <f>E228/$F$3*1000*24*3600</f>
        <v>0</v>
      </c>
      <c r="H228" s="81">
        <v>0.21299999999999999</v>
      </c>
      <c r="I228" s="26">
        <f>PERCENTILE($F$15:$F$3667,1-H228)</f>
        <v>286.78350717483789</v>
      </c>
      <c r="S228" s="6"/>
    </row>
    <row r="229" spans="4:19" x14ac:dyDescent="0.25">
      <c r="D229" s="85">
        <v>36375</v>
      </c>
      <c r="E229" s="96">
        <v>0</v>
      </c>
      <c r="F229" s="25">
        <f>E229/$F$3*1000*24*3600</f>
        <v>0</v>
      </c>
      <c r="H229" s="81">
        <v>0.214</v>
      </c>
      <c r="I229" s="26">
        <f>PERCENTILE($F$15:$F$3667,1-H229)</f>
        <v>281.1910059804992</v>
      </c>
      <c r="S229" s="6"/>
    </row>
    <row r="230" spans="4:19" x14ac:dyDescent="0.25">
      <c r="D230" s="85">
        <v>36376</v>
      </c>
      <c r="E230" s="96">
        <v>0</v>
      </c>
      <c r="F230" s="25">
        <f>E230/$F$3*1000*24*3600</f>
        <v>0</v>
      </c>
      <c r="H230" s="81">
        <v>0.215</v>
      </c>
      <c r="I230" s="26">
        <f>PERCENTILE($F$15:$F$3667,1-H230)</f>
        <v>278.14926846843963</v>
      </c>
      <c r="S230" s="6"/>
    </row>
    <row r="231" spans="4:19" x14ac:dyDescent="0.25">
      <c r="D231" s="85">
        <v>36377</v>
      </c>
      <c r="E231" s="96">
        <v>0</v>
      </c>
      <c r="F231" s="25">
        <f>E231/$F$3*1000*24*3600</f>
        <v>0</v>
      </c>
      <c r="H231" s="81">
        <v>0.216</v>
      </c>
      <c r="I231" s="26">
        <f>PERCENTILE($F$15:$F$3667,1-H231)</f>
        <v>275.12264635016936</v>
      </c>
      <c r="S231" s="6"/>
    </row>
    <row r="232" spans="4:19" x14ac:dyDescent="0.25">
      <c r="D232" s="85">
        <v>36378</v>
      </c>
      <c r="E232" s="96">
        <v>0</v>
      </c>
      <c r="F232" s="25">
        <f>E232/$F$3*1000*24*3600</f>
        <v>0</v>
      </c>
      <c r="H232" s="81">
        <v>0.217</v>
      </c>
      <c r="I232" s="26">
        <f>PERCENTILE($F$15:$F$3667,1-H232)</f>
        <v>272.73452299256905</v>
      </c>
      <c r="S232" s="6"/>
    </row>
    <row r="233" spans="4:19" x14ac:dyDescent="0.25">
      <c r="D233" s="85">
        <v>36379</v>
      </c>
      <c r="E233" s="96">
        <v>0</v>
      </c>
      <c r="F233" s="25">
        <f>E233/$F$3*1000*24*3600</f>
        <v>0</v>
      </c>
      <c r="H233" s="81">
        <v>0.218</v>
      </c>
      <c r="I233" s="26">
        <f>PERCENTILE($F$15:$F$3667,1-H233)</f>
        <v>270.85495059740725</v>
      </c>
      <c r="S233" s="6"/>
    </row>
    <row r="234" spans="4:19" x14ac:dyDescent="0.25">
      <c r="D234" s="85">
        <v>36380</v>
      </c>
      <c r="E234" s="96">
        <v>0</v>
      </c>
      <c r="F234" s="25">
        <f>E234/$F$3*1000*24*3600</f>
        <v>0</v>
      </c>
      <c r="H234" s="81">
        <v>0.219</v>
      </c>
      <c r="I234" s="26">
        <f>PERCENTILE($F$15:$F$3667,1-H234)</f>
        <v>266.29938343552971</v>
      </c>
      <c r="S234" s="6"/>
    </row>
    <row r="235" spans="4:19" x14ac:dyDescent="0.25">
      <c r="D235" s="85">
        <v>36381</v>
      </c>
      <c r="E235" s="96">
        <v>0</v>
      </c>
      <c r="F235" s="25">
        <f>E235/$F$3*1000*24*3600</f>
        <v>0</v>
      </c>
      <c r="H235" s="81">
        <v>0.22</v>
      </c>
      <c r="I235" s="26">
        <f>PERCENTILE($F$15:$F$3667,1-H235)</f>
        <v>263.08283054292582</v>
      </c>
      <c r="S235" s="6"/>
    </row>
    <row r="236" spans="4:19" x14ac:dyDescent="0.25">
      <c r="D236" s="85">
        <v>36382</v>
      </c>
      <c r="E236" s="96">
        <v>0</v>
      </c>
      <c r="F236" s="25">
        <f>E236/$F$3*1000*24*3600</f>
        <v>0</v>
      </c>
      <c r="H236" s="81">
        <v>0.221</v>
      </c>
      <c r="I236" s="26">
        <f>PERCENTILE($F$15:$F$3667,1-H236)</f>
        <v>261.62789964329266</v>
      </c>
      <c r="S236" s="6"/>
    </row>
    <row r="237" spans="4:19" x14ac:dyDescent="0.25">
      <c r="D237" s="85">
        <v>36383</v>
      </c>
      <c r="E237" s="96">
        <v>0</v>
      </c>
      <c r="F237" s="25">
        <f>E237/$F$3*1000*24*3600</f>
        <v>0</v>
      </c>
      <c r="H237" s="81">
        <v>0.222</v>
      </c>
      <c r="I237" s="26">
        <f>PERCENTILE($F$15:$F$3667,1-H237)</f>
        <v>256.13633499481841</v>
      </c>
      <c r="S237" s="6"/>
    </row>
    <row r="238" spans="4:19" x14ac:dyDescent="0.25">
      <c r="D238" s="85">
        <v>36384</v>
      </c>
      <c r="E238" s="96">
        <v>0</v>
      </c>
      <c r="F238" s="25">
        <f>E238/$F$3*1000*24*3600</f>
        <v>0</v>
      </c>
      <c r="H238" s="81">
        <v>0.223</v>
      </c>
      <c r="I238" s="26">
        <f>PERCENTILE($F$15:$F$3667,1-H238)</f>
        <v>253.72170889490513</v>
      </c>
      <c r="S238" s="6"/>
    </row>
    <row r="239" spans="4:19" x14ac:dyDescent="0.25">
      <c r="D239" s="85">
        <v>36385</v>
      </c>
      <c r="E239" s="97">
        <v>1.1569652729814799E-5</v>
      </c>
      <c r="F239" s="25">
        <f>E239/$F$3*1000*24*3600</f>
        <v>98.676050645686573</v>
      </c>
      <c r="H239" s="81">
        <v>0.224</v>
      </c>
      <c r="I239" s="26">
        <f>PERCENTILE($F$15:$F$3667,1-H239)</f>
        <v>252.55638164201861</v>
      </c>
      <c r="S239" s="6"/>
    </row>
    <row r="240" spans="4:19" x14ac:dyDescent="0.25">
      <c r="D240" s="85">
        <v>36386</v>
      </c>
      <c r="E240" s="97">
        <v>8.8838694953807495E-6</v>
      </c>
      <c r="F240" s="25">
        <f>E240/$F$3*1000*24*3600</f>
        <v>75.769357709139584</v>
      </c>
      <c r="H240" s="81">
        <v>0.22500000000000001</v>
      </c>
      <c r="I240" s="26">
        <f>PERCENTILE($F$15:$F$3667,1-H240)</f>
        <v>250.42937235699466</v>
      </c>
      <c r="S240" s="6"/>
    </row>
    <row r="241" spans="4:19" x14ac:dyDescent="0.25">
      <c r="D241" s="85">
        <v>36387</v>
      </c>
      <c r="E241" s="96">
        <v>0</v>
      </c>
      <c r="F241" s="25">
        <f>E241/$F$3*1000*24*3600</f>
        <v>0</v>
      </c>
      <c r="H241" s="81">
        <v>0.22600000000000001</v>
      </c>
      <c r="I241" s="26">
        <f>PERCENTILE($F$15:$F$3667,1-H241)</f>
        <v>248.11354351748429</v>
      </c>
      <c r="S241" s="6"/>
    </row>
    <row r="242" spans="4:19" x14ac:dyDescent="0.25">
      <c r="D242" s="85">
        <v>36388</v>
      </c>
      <c r="E242" s="96">
        <v>0</v>
      </c>
      <c r="F242" s="25">
        <f>E242/$F$3*1000*24*3600</f>
        <v>0</v>
      </c>
      <c r="H242" s="81">
        <v>0.22700000000000001</v>
      </c>
      <c r="I242" s="26">
        <f>PERCENTILE($F$15:$F$3667,1-H242)</f>
        <v>247.03192022547287</v>
      </c>
      <c r="S242" s="6"/>
    </row>
    <row r="243" spans="4:19" x14ac:dyDescent="0.25">
      <c r="D243" s="85">
        <v>36389</v>
      </c>
      <c r="E243" s="96">
        <v>0</v>
      </c>
      <c r="F243" s="25">
        <f>E243/$F$3*1000*24*3600</f>
        <v>0</v>
      </c>
      <c r="H243" s="81">
        <v>0.22800000000000001</v>
      </c>
      <c r="I243" s="26">
        <f>PERCENTILE($F$15:$F$3667,1-H243)</f>
        <v>245.55419488445392</v>
      </c>
      <c r="S243" s="6"/>
    </row>
    <row r="244" spans="4:19" x14ac:dyDescent="0.25">
      <c r="D244" s="85">
        <v>36390</v>
      </c>
      <c r="E244" s="96">
        <v>0</v>
      </c>
      <c r="F244" s="25">
        <f>E244/$F$3*1000*24*3600</f>
        <v>0</v>
      </c>
      <c r="H244" s="81">
        <v>0.22900000000000001</v>
      </c>
      <c r="I244" s="26">
        <f>PERCENTILE($F$15:$F$3667,1-H244)</f>
        <v>242.52165846828728</v>
      </c>
      <c r="S244" s="6"/>
    </row>
    <row r="245" spans="4:19" x14ac:dyDescent="0.25">
      <c r="D245" s="85">
        <v>36391</v>
      </c>
      <c r="E245" s="96">
        <v>0</v>
      </c>
      <c r="F245" s="25">
        <f>E245/$F$3*1000*24*3600</f>
        <v>0</v>
      </c>
      <c r="H245" s="81">
        <v>0.23</v>
      </c>
      <c r="I245" s="26">
        <f>PERCENTILE($F$15:$F$3667,1-H245)</f>
        <v>239.77923745043071</v>
      </c>
      <c r="S245" s="6"/>
    </row>
    <row r="246" spans="4:19" x14ac:dyDescent="0.25">
      <c r="D246" s="85">
        <v>36392</v>
      </c>
      <c r="E246" s="96">
        <v>0</v>
      </c>
      <c r="F246" s="25">
        <f>E246/$F$3*1000*24*3600</f>
        <v>0</v>
      </c>
      <c r="H246" s="81">
        <v>0.23100000000000001</v>
      </c>
      <c r="I246" s="26">
        <f>PERCENTILE($F$15:$F$3667,1-H246)</f>
        <v>236.9515795860751</v>
      </c>
      <c r="S246" s="6"/>
    </row>
    <row r="247" spans="4:19" x14ac:dyDescent="0.25">
      <c r="D247" s="85">
        <v>36393</v>
      </c>
      <c r="E247" s="96">
        <v>0</v>
      </c>
      <c r="F247" s="25">
        <f>E247/$F$3*1000*24*3600</f>
        <v>0</v>
      </c>
      <c r="H247" s="81">
        <v>0.23200000000000001</v>
      </c>
      <c r="I247" s="26">
        <f>PERCENTILE($F$15:$F$3667,1-H247)</f>
        <v>234.15303426110688</v>
      </c>
      <c r="S247" s="6"/>
    </row>
    <row r="248" spans="4:19" x14ac:dyDescent="0.25">
      <c r="D248" s="85">
        <v>36394</v>
      </c>
      <c r="E248" s="96">
        <v>0</v>
      </c>
      <c r="F248" s="25">
        <f>E248/$F$3*1000*24*3600</f>
        <v>0</v>
      </c>
      <c r="H248" s="81">
        <v>0.23300000000000001</v>
      </c>
      <c r="I248" s="26">
        <f>PERCENTILE($F$15:$F$3667,1-H248)</f>
        <v>232.17386500256137</v>
      </c>
      <c r="S248" s="6"/>
    </row>
    <row r="249" spans="4:19" x14ac:dyDescent="0.25">
      <c r="D249" s="85">
        <v>36395</v>
      </c>
      <c r="E249" s="96">
        <v>0</v>
      </c>
      <c r="F249" s="25">
        <f>E249/$F$3*1000*24*3600</f>
        <v>0</v>
      </c>
      <c r="H249" s="81">
        <v>0.23400000000000001</v>
      </c>
      <c r="I249" s="26">
        <f>PERCENTILE($F$15:$F$3667,1-H249)</f>
        <v>230.31826639249789</v>
      </c>
      <c r="S249" s="6"/>
    </row>
    <row r="250" spans="4:19" x14ac:dyDescent="0.25">
      <c r="D250" s="85">
        <v>36396</v>
      </c>
      <c r="E250" s="96">
        <v>0</v>
      </c>
      <c r="F250" s="25">
        <f>E250/$F$3*1000*24*3600</f>
        <v>0</v>
      </c>
      <c r="H250" s="81">
        <v>0.23499999999999999</v>
      </c>
      <c r="I250" s="26">
        <f>PERCENTILE($F$15:$F$3667,1-H250)</f>
        <v>227.34191574775744</v>
      </c>
      <c r="S250" s="6"/>
    </row>
    <row r="251" spans="4:19" x14ac:dyDescent="0.25">
      <c r="D251" s="85">
        <v>36397</v>
      </c>
      <c r="E251" s="96">
        <v>0</v>
      </c>
      <c r="F251" s="25">
        <f>E251/$F$3*1000*24*3600</f>
        <v>0</v>
      </c>
      <c r="H251" s="81">
        <v>0.23599999999999999</v>
      </c>
      <c r="I251" s="26">
        <f>PERCENTILE($F$15:$F$3667,1-H251)</f>
        <v>224.33845330436316</v>
      </c>
      <c r="S251" s="6"/>
    </row>
    <row r="252" spans="4:19" x14ac:dyDescent="0.25">
      <c r="D252" s="85">
        <v>36398</v>
      </c>
      <c r="E252" s="96">
        <v>0</v>
      </c>
      <c r="F252" s="25">
        <f>E252/$F$3*1000*24*3600</f>
        <v>0</v>
      </c>
      <c r="H252" s="81">
        <v>0.23699999999999999</v>
      </c>
      <c r="I252" s="26">
        <f>PERCENTILE($F$15:$F$3667,1-H252)</f>
        <v>221.68206553548947</v>
      </c>
      <c r="S252" s="6"/>
    </row>
    <row r="253" spans="4:19" x14ac:dyDescent="0.25">
      <c r="D253" s="85">
        <v>36399</v>
      </c>
      <c r="E253" s="97">
        <v>6.2186406759276005E-5</v>
      </c>
      <c r="F253" s="25">
        <f>E253/$F$3*1000*24*3600</f>
        <v>530.37970682027651</v>
      </c>
      <c r="H253" s="81">
        <v>0.23799999999999999</v>
      </c>
      <c r="I253" s="26">
        <f>PERCENTILE($F$15:$F$3667,1-H253)</f>
        <v>219.09922271407325</v>
      </c>
      <c r="S253" s="6"/>
    </row>
    <row r="254" spans="4:19" x14ac:dyDescent="0.25">
      <c r="D254" s="85">
        <v>36400</v>
      </c>
      <c r="E254" s="96">
        <v>0</v>
      </c>
      <c r="F254" s="25">
        <f>E254/$F$3*1000*24*3600</f>
        <v>0</v>
      </c>
      <c r="H254" s="81">
        <v>0.23899999999999999</v>
      </c>
      <c r="I254" s="26">
        <f>PERCENTILE($F$15:$F$3667,1-H254)</f>
        <v>215.05566352136432</v>
      </c>
      <c r="S254" s="6"/>
    </row>
    <row r="255" spans="4:19" x14ac:dyDescent="0.25">
      <c r="D255" s="85">
        <v>36401</v>
      </c>
      <c r="E255" s="97">
        <v>6.6215121153860601E-5</v>
      </c>
      <c r="F255" s="25">
        <f>E255/$F$3*1000*24*3600</f>
        <v>564.74008348159055</v>
      </c>
      <c r="H255" s="81">
        <v>0.24</v>
      </c>
      <c r="I255" s="26">
        <f>PERCENTILE($F$15:$F$3667,1-H255)</f>
        <v>211.60671727632013</v>
      </c>
      <c r="S255" s="6"/>
    </row>
    <row r="256" spans="4:19" x14ac:dyDescent="0.25">
      <c r="D256" s="85">
        <v>36402</v>
      </c>
      <c r="E256" s="96">
        <v>0</v>
      </c>
      <c r="F256" s="25">
        <f>E256/$F$3*1000*24*3600</f>
        <v>0</v>
      </c>
      <c r="H256" s="81">
        <v>0.24099999999999999</v>
      </c>
      <c r="I256" s="26">
        <f>PERCENTILE($F$15:$F$3667,1-H256)</f>
        <v>208.81864106115424</v>
      </c>
      <c r="S256" s="6"/>
    </row>
    <row r="257" spans="4:19" x14ac:dyDescent="0.25">
      <c r="D257" s="85">
        <v>36403</v>
      </c>
      <c r="E257" s="96">
        <v>0</v>
      </c>
      <c r="F257" s="25">
        <f>E257/$F$3*1000*24*3600</f>
        <v>0</v>
      </c>
      <c r="H257" s="81">
        <v>0.24199999999999999</v>
      </c>
      <c r="I257" s="26">
        <f>PERCENTILE($F$15:$F$3667,1-H257)</f>
        <v>207.16793021136073</v>
      </c>
      <c r="S257" s="6"/>
    </row>
    <row r="258" spans="4:19" x14ac:dyDescent="0.25">
      <c r="D258" s="85">
        <v>36404</v>
      </c>
      <c r="E258" s="97">
        <v>4.13196356503919E-6</v>
      </c>
      <c r="F258" s="25">
        <f>E258/$F$3*1000*24*3600</f>
        <v>35.240975293859613</v>
      </c>
      <c r="H258" s="81">
        <v>0.24299999999999999</v>
      </c>
      <c r="I258" s="26">
        <f>PERCENTILE($F$15:$F$3667,1-H258)</f>
        <v>205.35879956177206</v>
      </c>
      <c r="S258" s="6"/>
    </row>
    <row r="259" spans="4:19" x14ac:dyDescent="0.25">
      <c r="D259" s="85">
        <v>36405</v>
      </c>
      <c r="E259" s="96">
        <v>0</v>
      </c>
      <c r="F259" s="25">
        <f>E259/$F$3*1000*24*3600</f>
        <v>0</v>
      </c>
      <c r="H259" s="81">
        <v>0.24399999999999999</v>
      </c>
      <c r="I259" s="26">
        <f>PERCENTILE($F$15:$F$3667,1-H259)</f>
        <v>203.09840703498222</v>
      </c>
      <c r="S259" s="6"/>
    </row>
    <row r="260" spans="4:19" x14ac:dyDescent="0.25">
      <c r="D260" s="85">
        <v>36406</v>
      </c>
      <c r="E260" s="96">
        <v>0</v>
      </c>
      <c r="F260" s="25">
        <f>E260/$F$3*1000*24*3600</f>
        <v>0</v>
      </c>
      <c r="H260" s="81">
        <v>0.245</v>
      </c>
      <c r="I260" s="26">
        <f>PERCENTILE($F$15:$F$3667,1-H260)</f>
        <v>200.43256914979429</v>
      </c>
      <c r="S260" s="6"/>
    </row>
    <row r="261" spans="4:19" x14ac:dyDescent="0.25">
      <c r="D261" s="85">
        <v>36407</v>
      </c>
      <c r="E261" s="96">
        <v>0</v>
      </c>
      <c r="F261" s="25">
        <f>E261/$F$3*1000*24*3600</f>
        <v>0</v>
      </c>
      <c r="H261" s="81">
        <v>0.246</v>
      </c>
      <c r="I261" s="26">
        <f>PERCENTILE($F$15:$F$3667,1-H261)</f>
        <v>196.61963342473496</v>
      </c>
      <c r="S261" s="6"/>
    </row>
    <row r="262" spans="4:19" x14ac:dyDescent="0.25">
      <c r="D262" s="85">
        <v>36408</v>
      </c>
      <c r="E262" s="96">
        <v>0</v>
      </c>
      <c r="F262" s="25">
        <f>E262/$F$3*1000*24*3600</f>
        <v>0</v>
      </c>
      <c r="H262" s="81">
        <v>0.247</v>
      </c>
      <c r="I262" s="26">
        <f>PERCENTILE($F$15:$F$3667,1-H262)</f>
        <v>194.06834071116833</v>
      </c>
      <c r="S262" s="6"/>
    </row>
    <row r="263" spans="4:19" x14ac:dyDescent="0.25">
      <c r="D263" s="85">
        <v>36409</v>
      </c>
      <c r="E263" s="96">
        <v>0</v>
      </c>
      <c r="F263" s="25">
        <f>E263/$F$3*1000*24*3600</f>
        <v>0</v>
      </c>
      <c r="H263" s="81">
        <v>0.248</v>
      </c>
      <c r="I263" s="26">
        <f>PERCENTILE($F$15:$F$3667,1-H263)</f>
        <v>191.50850437355831</v>
      </c>
      <c r="S263" s="6"/>
    </row>
    <row r="264" spans="4:19" x14ac:dyDescent="0.25">
      <c r="D264" s="85">
        <v>36410</v>
      </c>
      <c r="E264" s="96">
        <v>0</v>
      </c>
      <c r="F264" s="25">
        <f>E264/$F$3*1000*24*3600</f>
        <v>0</v>
      </c>
      <c r="H264" s="81">
        <v>0.249</v>
      </c>
      <c r="I264" s="26">
        <f>PERCENTILE($F$15:$F$3667,1-H264)</f>
        <v>190.14699280854092</v>
      </c>
      <c r="S264" s="6"/>
    </row>
    <row r="265" spans="4:19" x14ac:dyDescent="0.25">
      <c r="D265" s="85">
        <v>36411</v>
      </c>
      <c r="E265" s="96">
        <v>0</v>
      </c>
      <c r="F265" s="25">
        <f>E265/$F$3*1000*24*3600</f>
        <v>0</v>
      </c>
      <c r="H265" s="81">
        <v>0.25</v>
      </c>
      <c r="I265" s="26">
        <f>PERCENTILE($F$15:$F$3667,1-H265)</f>
        <v>187.70125318841212</v>
      </c>
      <c r="S265" s="6"/>
    </row>
    <row r="266" spans="4:19" x14ac:dyDescent="0.25">
      <c r="D266" s="85">
        <v>36412</v>
      </c>
      <c r="E266" s="96">
        <v>0</v>
      </c>
      <c r="F266" s="25">
        <f>E266/$F$3*1000*24*3600</f>
        <v>0</v>
      </c>
      <c r="H266" s="81">
        <v>0.251</v>
      </c>
      <c r="I266" s="26">
        <f>PERCENTILE($F$15:$F$3667,1-H266)</f>
        <v>184.97843689282544</v>
      </c>
      <c r="S266" s="6"/>
    </row>
    <row r="267" spans="4:19" x14ac:dyDescent="0.25">
      <c r="D267" s="85">
        <v>36413</v>
      </c>
      <c r="E267" s="97">
        <v>1.46684420757749E-5</v>
      </c>
      <c r="F267" s="25">
        <f>E267/$F$3*1000*24*3600</f>
        <v>125.10521853715599</v>
      </c>
      <c r="H267" s="81">
        <v>0.252</v>
      </c>
      <c r="I267" s="26">
        <f>PERCENTILE($F$15:$F$3667,1-H267)</f>
        <v>181.05067882208047</v>
      </c>
      <c r="S267" s="6"/>
    </row>
    <row r="268" spans="4:19" x14ac:dyDescent="0.25">
      <c r="D268" s="85">
        <v>36414</v>
      </c>
      <c r="E268" s="96">
        <v>0</v>
      </c>
      <c r="F268" s="25">
        <f>E268/$F$3*1000*24*3600</f>
        <v>0</v>
      </c>
      <c r="H268" s="81">
        <v>0.253</v>
      </c>
      <c r="I268" s="26">
        <f>PERCENTILE($F$15:$F$3667,1-H268)</f>
        <v>178.42156565518098</v>
      </c>
      <c r="S268" s="6"/>
    </row>
    <row r="269" spans="4:19" x14ac:dyDescent="0.25">
      <c r="D269" s="85">
        <v>36415</v>
      </c>
      <c r="E269" s="96">
        <v>0</v>
      </c>
      <c r="F269" s="25">
        <f>E269/$F$3*1000*24*3600</f>
        <v>0</v>
      </c>
      <c r="H269" s="81">
        <v>0.254</v>
      </c>
      <c r="I269" s="26">
        <f>PERCENTILE($F$15:$F$3667,1-H269)</f>
        <v>176.68771489044059</v>
      </c>
      <c r="S269" s="6"/>
    </row>
    <row r="270" spans="4:19" x14ac:dyDescent="0.25">
      <c r="D270" s="85">
        <v>36416</v>
      </c>
      <c r="E270" s="96">
        <v>0</v>
      </c>
      <c r="F270" s="25">
        <f>E270/$F$3*1000*24*3600</f>
        <v>0</v>
      </c>
      <c r="H270" s="81">
        <v>0.255</v>
      </c>
      <c r="I270" s="26">
        <f>PERCENTILE($F$15:$F$3667,1-H270)</f>
        <v>174.62622987398328</v>
      </c>
      <c r="S270" s="6"/>
    </row>
    <row r="271" spans="4:19" x14ac:dyDescent="0.25">
      <c r="D271" s="85">
        <v>36417</v>
      </c>
      <c r="E271" s="96">
        <v>0</v>
      </c>
      <c r="F271" s="25">
        <f>E271/$F$3*1000*24*3600</f>
        <v>0</v>
      </c>
      <c r="H271" s="81">
        <v>0.25600000000000001</v>
      </c>
      <c r="I271" s="26">
        <f>PERCENTILE($F$15:$F$3667,1-H271)</f>
        <v>172.74699899373684</v>
      </c>
      <c r="S271" s="6"/>
    </row>
    <row r="272" spans="4:19" x14ac:dyDescent="0.25">
      <c r="D272" s="85">
        <v>36418</v>
      </c>
      <c r="E272" s="96">
        <v>0</v>
      </c>
      <c r="F272" s="25">
        <f>E272/$F$3*1000*24*3600</f>
        <v>0</v>
      </c>
      <c r="H272" s="81">
        <v>0.25700000000000001</v>
      </c>
      <c r="I272" s="26">
        <f>PERCENTILE($F$15:$F$3667,1-H272)</f>
        <v>171.24591402954749</v>
      </c>
      <c r="S272" s="6"/>
    </row>
    <row r="273" spans="4:19" x14ac:dyDescent="0.25">
      <c r="D273" s="85">
        <v>36419</v>
      </c>
      <c r="E273" s="97">
        <v>1.2912445037238701E-5</v>
      </c>
      <c r="F273" s="25">
        <f>E273/$F$3*1000*24*3600</f>
        <v>110.12855011376007</v>
      </c>
      <c r="H273" s="81">
        <v>0.25800000000000001</v>
      </c>
      <c r="I273" s="26">
        <f>PERCENTILE($F$15:$F$3667,1-H273)</f>
        <v>170.24109810985877</v>
      </c>
      <c r="S273" s="6"/>
    </row>
    <row r="274" spans="4:19" x14ac:dyDescent="0.25">
      <c r="D274" s="85">
        <v>36420</v>
      </c>
      <c r="E274" s="97">
        <v>1.9730121191076101E-5</v>
      </c>
      <c r="F274" s="25">
        <f>E274/$F$3*1000*24*3600</f>
        <v>168.27561581680456</v>
      </c>
      <c r="H274" s="81">
        <v>0.25900000000000001</v>
      </c>
      <c r="I274" s="26">
        <f>PERCENTILE($F$15:$F$3667,1-H274)</f>
        <v>169.35802090071709</v>
      </c>
      <c r="S274" s="6"/>
    </row>
    <row r="275" spans="4:19" x14ac:dyDescent="0.25">
      <c r="D275" s="85">
        <v>36421</v>
      </c>
      <c r="E275" s="96">
        <v>0</v>
      </c>
      <c r="F275" s="25">
        <f>E275/$F$3*1000*24*3600</f>
        <v>0</v>
      </c>
      <c r="H275" s="81">
        <v>0.26</v>
      </c>
      <c r="I275" s="26">
        <f>PERCENTILE($F$15:$F$3667,1-H275)</f>
        <v>167.29003833422195</v>
      </c>
      <c r="S275" s="6"/>
    </row>
    <row r="276" spans="4:19" x14ac:dyDescent="0.25">
      <c r="D276" s="85">
        <v>36422</v>
      </c>
      <c r="E276" s="96">
        <v>0</v>
      </c>
      <c r="F276" s="25">
        <f>E276/$F$3*1000*24*3600</f>
        <v>0</v>
      </c>
      <c r="H276" s="81">
        <v>0.26100000000000001</v>
      </c>
      <c r="I276" s="26">
        <f>PERCENTILE($F$15:$F$3667,1-H276)</f>
        <v>166.29303992111974</v>
      </c>
      <c r="S276" s="6"/>
    </row>
    <row r="277" spans="4:19" x14ac:dyDescent="0.25">
      <c r="D277" s="85">
        <v>36423</v>
      </c>
      <c r="E277" s="96">
        <v>0</v>
      </c>
      <c r="F277" s="25">
        <f>E277/$F$3*1000*24*3600</f>
        <v>0</v>
      </c>
      <c r="H277" s="81">
        <v>0.26200000000000001</v>
      </c>
      <c r="I277" s="26">
        <f>PERCENTILE($F$15:$F$3667,1-H277)</f>
        <v>165.1886276482951</v>
      </c>
      <c r="S277" s="6"/>
    </row>
    <row r="278" spans="4:19" x14ac:dyDescent="0.25">
      <c r="D278" s="85">
        <v>36424</v>
      </c>
      <c r="E278" s="97">
        <v>5.37153018152306E-5</v>
      </c>
      <c r="F278" s="25">
        <f>E278/$F$3*1000*24*3600</f>
        <v>458.13076383087605</v>
      </c>
      <c r="H278" s="81">
        <v>0.26300000000000001</v>
      </c>
      <c r="I278" s="26">
        <f>PERCENTILE($F$15:$F$3667,1-H278)</f>
        <v>163.33984536263307</v>
      </c>
      <c r="S278" s="6"/>
    </row>
    <row r="279" spans="4:19" x14ac:dyDescent="0.25">
      <c r="D279" s="85">
        <v>36425</v>
      </c>
      <c r="E279" s="96">
        <v>0</v>
      </c>
      <c r="F279" s="25">
        <f>E279/$F$3*1000*24*3600</f>
        <v>0</v>
      </c>
      <c r="H279" s="81">
        <v>0.26400000000000001</v>
      </c>
      <c r="I279" s="26">
        <f>PERCENTILE($F$15:$F$3667,1-H279)</f>
        <v>162.12528602575298</v>
      </c>
      <c r="S279" s="6"/>
    </row>
    <row r="280" spans="4:19" x14ac:dyDescent="0.25">
      <c r="D280" s="85">
        <v>36426</v>
      </c>
      <c r="E280" s="96">
        <v>0</v>
      </c>
      <c r="F280" s="25">
        <f>E280/$F$3*1000*24*3600</f>
        <v>0</v>
      </c>
      <c r="H280" s="81">
        <v>0.26500000000000001</v>
      </c>
      <c r="I280" s="26">
        <f>PERCENTILE($F$15:$F$3667,1-H280)</f>
        <v>159.94991291501276</v>
      </c>
      <c r="S280" s="6"/>
    </row>
    <row r="281" spans="4:19" x14ac:dyDescent="0.25">
      <c r="D281" s="85">
        <v>36427</v>
      </c>
      <c r="E281" s="96">
        <v>0</v>
      </c>
      <c r="F281" s="25">
        <f>E281/$F$3*1000*24*3600</f>
        <v>0</v>
      </c>
      <c r="H281" s="81">
        <v>0.26600000000000001</v>
      </c>
      <c r="I281" s="26">
        <f>PERCENTILE($F$15:$F$3667,1-H281)</f>
        <v>157.76741211373374</v>
      </c>
      <c r="S281" s="6"/>
    </row>
    <row r="282" spans="4:19" x14ac:dyDescent="0.25">
      <c r="D282" s="85">
        <v>36428</v>
      </c>
      <c r="E282" s="97">
        <v>9.5035858190253206E-6</v>
      </c>
      <c r="F282" s="25">
        <f>E282/$F$3*1000*24*3600</f>
        <v>81.054836950908424</v>
      </c>
      <c r="H282" s="81">
        <v>0.26700000000000002</v>
      </c>
      <c r="I282" s="26">
        <f>PERCENTILE($F$15:$F$3667,1-H282)</f>
        <v>156.28334536307642</v>
      </c>
      <c r="S282" s="6"/>
    </row>
    <row r="283" spans="4:19" x14ac:dyDescent="0.25">
      <c r="D283" s="85">
        <v>36429</v>
      </c>
      <c r="E283" s="97">
        <v>3.82212029523774E-6</v>
      </c>
      <c r="F283" s="25">
        <f>E283/$F$3*1000*24*3600</f>
        <v>32.598362685067634</v>
      </c>
      <c r="H283" s="81">
        <v>0.26800000000000002</v>
      </c>
      <c r="I283" s="26">
        <f>PERCENTILE($F$15:$F$3667,1-H283)</f>
        <v>153.64969112157507</v>
      </c>
      <c r="S283" s="6"/>
    </row>
    <row r="284" spans="4:19" x14ac:dyDescent="0.25">
      <c r="D284" s="85">
        <v>36430</v>
      </c>
      <c r="E284" s="97">
        <v>2.9646886925329601E-5</v>
      </c>
      <c r="F284" s="25">
        <f>E284/$F$3*1000*24*3600</f>
        <v>252.85441007161464</v>
      </c>
      <c r="H284" s="81">
        <v>0.26900000000000002</v>
      </c>
      <c r="I284" s="26">
        <f>PERCENTILE($F$15:$F$3667,1-H284)</f>
        <v>152.51939949607399</v>
      </c>
      <c r="S284" s="6"/>
    </row>
    <row r="285" spans="4:19" x14ac:dyDescent="0.25">
      <c r="D285" s="85">
        <v>36431</v>
      </c>
      <c r="E285" s="96">
        <v>0</v>
      </c>
      <c r="F285" s="25">
        <f>E285/$F$3*1000*24*3600</f>
        <v>0</v>
      </c>
      <c r="H285" s="81">
        <v>0.27</v>
      </c>
      <c r="I285" s="26">
        <f>PERCENTILE($F$15:$F$3667,1-H285)</f>
        <v>150.67593294171024</v>
      </c>
      <c r="S285" s="6"/>
    </row>
    <row r="286" spans="4:19" x14ac:dyDescent="0.25">
      <c r="D286" s="85">
        <v>36432</v>
      </c>
      <c r="E286" s="96">
        <v>0</v>
      </c>
      <c r="F286" s="25">
        <f>E286/$F$3*1000*24*3600</f>
        <v>0</v>
      </c>
      <c r="H286" s="81">
        <v>0.27100000000000002</v>
      </c>
      <c r="I286" s="26">
        <f>PERCENTILE($F$15:$F$3667,1-H286)</f>
        <v>149.82225806316151</v>
      </c>
      <c r="S286" s="6"/>
    </row>
    <row r="287" spans="4:19" x14ac:dyDescent="0.25">
      <c r="D287" s="85">
        <v>36433</v>
      </c>
      <c r="E287" s="96">
        <v>0</v>
      </c>
      <c r="F287" s="25">
        <f>E287/$F$3*1000*24*3600</f>
        <v>0</v>
      </c>
      <c r="H287" s="81">
        <v>0.27200000000000002</v>
      </c>
      <c r="I287" s="26">
        <f>PERCENTILE($F$15:$F$3667,1-H287)</f>
        <v>148.78061950181197</v>
      </c>
      <c r="S287" s="6"/>
    </row>
    <row r="288" spans="4:19" x14ac:dyDescent="0.25">
      <c r="D288" s="85">
        <v>36434</v>
      </c>
      <c r="E288" s="97">
        <v>2.06597514493158E-5</v>
      </c>
      <c r="F288" s="25">
        <f>E288/$F$3*1000*24*3600</f>
        <v>176.20431035812223</v>
      </c>
      <c r="H288" s="81">
        <v>0.27300000000000002</v>
      </c>
      <c r="I288" s="26">
        <f>PERCENTILE($F$15:$F$3667,1-H288)</f>
        <v>146.97171180932091</v>
      </c>
      <c r="S288" s="6"/>
    </row>
    <row r="289" spans="4:19" x14ac:dyDescent="0.25">
      <c r="D289" s="85">
        <v>36435</v>
      </c>
      <c r="E289" s="96">
        <v>0</v>
      </c>
      <c r="F289" s="25">
        <f>E289/$F$3*1000*24*3600</f>
        <v>0</v>
      </c>
      <c r="H289" s="81">
        <v>0.27400000000000002</v>
      </c>
      <c r="I289" s="26">
        <f>PERCENTILE($F$15:$F$3667,1-H289)</f>
        <v>145.29999726905191</v>
      </c>
      <c r="S289" s="6"/>
    </row>
    <row r="290" spans="4:19" x14ac:dyDescent="0.25">
      <c r="D290" s="85">
        <v>36436</v>
      </c>
      <c r="E290" s="97">
        <v>6.8177261938532396E-5</v>
      </c>
      <c r="F290" s="25">
        <f>E290/$F$3*1000*24*3600</f>
        <v>581.47492487776265</v>
      </c>
      <c r="H290" s="81">
        <v>0.27500000000000002</v>
      </c>
      <c r="I290" s="26">
        <f>PERCENTILE($F$15:$F$3667,1-H290)</f>
        <v>143.20687274489597</v>
      </c>
      <c r="S290" s="6"/>
    </row>
    <row r="291" spans="4:19" x14ac:dyDescent="0.25">
      <c r="D291" s="85">
        <v>36437</v>
      </c>
      <c r="E291" s="97">
        <v>6.8900361722977805E-5</v>
      </c>
      <c r="F291" s="25">
        <f>E291/$F$3*1000*24*3600</f>
        <v>587.64214809682653</v>
      </c>
      <c r="H291" s="81">
        <v>0.27600000000000002</v>
      </c>
      <c r="I291" s="26">
        <f>PERCENTILE($F$15:$F$3667,1-H291)</f>
        <v>141.00341125763549</v>
      </c>
      <c r="S291" s="6"/>
    </row>
    <row r="292" spans="4:19" x14ac:dyDescent="0.25">
      <c r="D292" s="85">
        <v>36438</v>
      </c>
      <c r="E292" s="97">
        <v>7.9746875056298003E-5</v>
      </c>
      <c r="F292" s="25">
        <f>E292/$F$3*1000*24*3600</f>
        <v>680.15063767747722</v>
      </c>
      <c r="H292" s="81">
        <v>0.27700000000000002</v>
      </c>
      <c r="I292" s="26">
        <f>PERCENTILE($F$15:$F$3667,1-H292)</f>
        <v>139.85132893792326</v>
      </c>
      <c r="S292" s="6"/>
    </row>
    <row r="293" spans="4:19" x14ac:dyDescent="0.25">
      <c r="D293" s="85">
        <v>36439</v>
      </c>
      <c r="E293" s="96">
        <v>0</v>
      </c>
      <c r="F293" s="25">
        <f>E293/$F$3*1000*24*3600</f>
        <v>0</v>
      </c>
      <c r="H293" s="81">
        <v>0.27800000000000002</v>
      </c>
      <c r="I293" s="26">
        <f>PERCENTILE($F$15:$F$3667,1-H293)</f>
        <v>139.16882527125179</v>
      </c>
      <c r="S293" s="6"/>
    </row>
    <row r="294" spans="4:19" x14ac:dyDescent="0.25">
      <c r="D294" s="85">
        <v>36440</v>
      </c>
      <c r="E294" s="96">
        <v>0</v>
      </c>
      <c r="F294" s="25">
        <f>E294/$F$3*1000*24*3600</f>
        <v>0</v>
      </c>
      <c r="H294" s="81">
        <v>0.27900000000000003</v>
      </c>
      <c r="I294" s="26">
        <f>PERCENTILE($F$15:$F$3667,1-H294)</f>
        <v>137.82538281964486</v>
      </c>
      <c r="S294" s="6"/>
    </row>
    <row r="295" spans="4:19" x14ac:dyDescent="0.25">
      <c r="D295" s="85">
        <v>36441</v>
      </c>
      <c r="E295" s="96">
        <v>0</v>
      </c>
      <c r="F295" s="25">
        <f>E295/$F$3*1000*24*3600</f>
        <v>0</v>
      </c>
      <c r="H295" s="81">
        <v>0.28000000000000003</v>
      </c>
      <c r="I295" s="26">
        <f>PERCENTILE($F$15:$F$3667,1-H295)</f>
        <v>136.59425168545798</v>
      </c>
      <c r="S295" s="6"/>
    </row>
    <row r="296" spans="4:19" x14ac:dyDescent="0.25">
      <c r="D296" s="85">
        <v>36442</v>
      </c>
      <c r="E296" s="96">
        <v>0</v>
      </c>
      <c r="F296" s="25">
        <f>E296/$F$3*1000*24*3600</f>
        <v>0</v>
      </c>
      <c r="H296" s="81">
        <v>0.28100000000000003</v>
      </c>
      <c r="I296" s="26">
        <f>PERCENTILE($F$15:$F$3667,1-H296)</f>
        <v>135.11976015507705</v>
      </c>
      <c r="S296" s="6"/>
    </row>
    <row r="297" spans="4:19" x14ac:dyDescent="0.25">
      <c r="D297" s="85">
        <v>36443</v>
      </c>
      <c r="E297" s="96">
        <v>0</v>
      </c>
      <c r="F297" s="25">
        <f>E297/$F$3*1000*24*3600</f>
        <v>0</v>
      </c>
      <c r="H297" s="81">
        <v>0.28199999999999997</v>
      </c>
      <c r="I297" s="26">
        <f>PERCENTILE($F$15:$F$3667,1-H297)</f>
        <v>134.63114227226822</v>
      </c>
      <c r="S297" s="6"/>
    </row>
    <row r="298" spans="4:19" x14ac:dyDescent="0.25">
      <c r="D298" s="85">
        <v>36444</v>
      </c>
      <c r="E298" s="96">
        <v>0</v>
      </c>
      <c r="F298" s="25">
        <f>E298/$F$3*1000*24*3600</f>
        <v>0</v>
      </c>
      <c r="H298" s="81">
        <v>0.28299999999999997</v>
      </c>
      <c r="I298" s="26">
        <f>PERCENTILE($F$15:$F$3667,1-H298)</f>
        <v>133.44554094894016</v>
      </c>
      <c r="S298" s="6"/>
    </row>
    <row r="299" spans="4:19" x14ac:dyDescent="0.25">
      <c r="D299" s="85">
        <v>36445</v>
      </c>
      <c r="E299" s="96">
        <v>0</v>
      </c>
      <c r="F299" s="25">
        <f>E299/$F$3*1000*24*3600</f>
        <v>0</v>
      </c>
      <c r="H299" s="81">
        <v>0.28399999999999997</v>
      </c>
      <c r="I299" s="26">
        <f>PERCENTILE($F$15:$F$3667,1-H299)</f>
        <v>132.02533806856042</v>
      </c>
      <c r="S299" s="6"/>
    </row>
    <row r="300" spans="4:19" x14ac:dyDescent="0.25">
      <c r="D300" s="85">
        <v>36446</v>
      </c>
      <c r="E300" s="96">
        <v>0</v>
      </c>
      <c r="F300" s="25">
        <f>E300/$F$3*1000*24*3600</f>
        <v>0</v>
      </c>
      <c r="H300" s="81">
        <v>0.28499999999999998</v>
      </c>
      <c r="I300" s="26">
        <f>PERCENTILE($F$15:$F$3667,1-H300)</f>
        <v>131.29430609468884</v>
      </c>
      <c r="S300" s="6"/>
    </row>
    <row r="301" spans="4:19" x14ac:dyDescent="0.25">
      <c r="D301" s="85">
        <v>36447</v>
      </c>
      <c r="E301" s="96">
        <v>0</v>
      </c>
      <c r="F301" s="25">
        <f>E301/$F$3*1000*24*3600</f>
        <v>0</v>
      </c>
      <c r="H301" s="81">
        <v>0.28599999999999998</v>
      </c>
      <c r="I301" s="26">
        <f>PERCENTILE($F$15:$F$3667,1-H301)</f>
        <v>130.50835099425578</v>
      </c>
      <c r="S301" s="6"/>
    </row>
    <row r="302" spans="4:19" x14ac:dyDescent="0.25">
      <c r="D302" s="85">
        <v>36448</v>
      </c>
      <c r="E302" s="96">
        <v>0</v>
      </c>
      <c r="F302" s="25">
        <f>E302/$F$3*1000*24*3600</f>
        <v>0</v>
      </c>
      <c r="H302" s="81">
        <v>0.28699999999999998</v>
      </c>
      <c r="I302" s="26">
        <f>PERCENTILE($F$15:$F$3667,1-H302)</f>
        <v>129.53359757319004</v>
      </c>
      <c r="S302" s="6"/>
    </row>
    <row r="303" spans="4:19" x14ac:dyDescent="0.25">
      <c r="D303" s="85">
        <v>36449</v>
      </c>
      <c r="E303" s="96">
        <v>0</v>
      </c>
      <c r="F303" s="25">
        <f>E303/$F$3*1000*24*3600</f>
        <v>0</v>
      </c>
      <c r="H303" s="81">
        <v>0.28799999999999998</v>
      </c>
      <c r="I303" s="26">
        <f>PERCENTILE($F$15:$F$3667,1-H303)</f>
        <v>128.49481723757049</v>
      </c>
      <c r="S303" s="6"/>
    </row>
    <row r="304" spans="4:19" x14ac:dyDescent="0.25">
      <c r="D304" s="85">
        <v>36450</v>
      </c>
      <c r="E304" s="96">
        <v>0</v>
      </c>
      <c r="F304" s="25">
        <f>E304/$F$3*1000*24*3600</f>
        <v>0</v>
      </c>
      <c r="H304" s="81">
        <v>0.28899999999999998</v>
      </c>
      <c r="I304" s="26">
        <f>PERCENTILE($F$15:$F$3667,1-H304)</f>
        <v>127.95260115240244</v>
      </c>
      <c r="S304" s="6"/>
    </row>
    <row r="305" spans="4:19" x14ac:dyDescent="0.25">
      <c r="D305" s="85">
        <v>36451</v>
      </c>
      <c r="E305" s="97">
        <v>1.7664101925425601E-5</v>
      </c>
      <c r="F305" s="25">
        <f>E305/$F$3*1000*24*3600</f>
        <v>150.65480848116758</v>
      </c>
      <c r="H305" s="81">
        <v>0.28999999999999998</v>
      </c>
      <c r="I305" s="26">
        <f>PERCENTILE($F$15:$F$3667,1-H305)</f>
        <v>126.91344405928864</v>
      </c>
      <c r="S305" s="6"/>
    </row>
    <row r="306" spans="4:19" x14ac:dyDescent="0.25">
      <c r="D306" s="85">
        <v>36452</v>
      </c>
      <c r="E306" s="96">
        <v>1.11975901769616E-4</v>
      </c>
      <c r="F306" s="25">
        <f>E306/$F$3*1000*24*3600</f>
        <v>955.02777932487902</v>
      </c>
      <c r="H306" s="81">
        <v>0.29099999999999998</v>
      </c>
      <c r="I306" s="26">
        <f>PERCENTILE($F$15:$F$3667,1-H306)</f>
        <v>125.99375594705447</v>
      </c>
      <c r="S306" s="6"/>
    </row>
    <row r="307" spans="4:19" x14ac:dyDescent="0.25">
      <c r="D307" s="85">
        <v>36453</v>
      </c>
      <c r="E307" s="96">
        <v>0</v>
      </c>
      <c r="F307" s="25">
        <f>E307/$F$3*1000*24*3600</f>
        <v>0</v>
      </c>
      <c r="H307" s="81">
        <v>0.29199999999999998</v>
      </c>
      <c r="I307" s="26">
        <f>PERCENTILE($F$15:$F$3667,1-H307)</f>
        <v>125.31327210532365</v>
      </c>
      <c r="S307" s="6"/>
    </row>
    <row r="308" spans="4:19" x14ac:dyDescent="0.25">
      <c r="D308" s="85">
        <v>36454</v>
      </c>
      <c r="E308" s="96">
        <v>0</v>
      </c>
      <c r="F308" s="25">
        <f>E308/$F$3*1000*24*3600</f>
        <v>0</v>
      </c>
      <c r="H308" s="81">
        <v>0.29299999999999998</v>
      </c>
      <c r="I308" s="26">
        <f>PERCENTILE($F$15:$F$3667,1-H308)</f>
        <v>124.54244616965502</v>
      </c>
      <c r="S308" s="6"/>
    </row>
    <row r="309" spans="4:19" x14ac:dyDescent="0.25">
      <c r="D309" s="85">
        <v>36455</v>
      </c>
      <c r="E309" s="96">
        <v>0</v>
      </c>
      <c r="F309" s="25">
        <f>E309/$F$3*1000*24*3600</f>
        <v>0</v>
      </c>
      <c r="H309" s="81">
        <v>0.29399999999999998</v>
      </c>
      <c r="I309" s="26">
        <f>PERCENTILE($F$15:$F$3667,1-H309)</f>
        <v>123.80808236326079</v>
      </c>
      <c r="S309" s="6"/>
    </row>
    <row r="310" spans="4:19" x14ac:dyDescent="0.25">
      <c r="D310" s="85">
        <v>36456</v>
      </c>
      <c r="E310" s="96">
        <v>2.6764699226183099E-4</v>
      </c>
      <c r="F310" s="25">
        <f>E310/$F$3*1000*24*3600</f>
        <v>2282.726092161357</v>
      </c>
      <c r="H310" s="81">
        <v>0.29499999999999998</v>
      </c>
      <c r="I310" s="26">
        <f>PERCENTILE($F$15:$F$3667,1-H310)</f>
        <v>122.6857554877102</v>
      </c>
      <c r="S310" s="6"/>
    </row>
    <row r="311" spans="4:19" x14ac:dyDescent="0.25">
      <c r="D311" s="85">
        <v>36457</v>
      </c>
      <c r="E311" s="96">
        <v>7.4209122904777E-3</v>
      </c>
      <c r="F311" s="25">
        <f>E311/$F$3*1000*24*3600</f>
        <v>63291.987591411242</v>
      </c>
      <c r="H311" s="81">
        <v>0.29599999999999999</v>
      </c>
      <c r="I311" s="26">
        <f>PERCENTILE($F$15:$F$3667,1-H311)</f>
        <v>121.58641091263475</v>
      </c>
      <c r="S311" s="6"/>
    </row>
    <row r="312" spans="4:19" x14ac:dyDescent="0.25">
      <c r="D312" s="85">
        <v>36458</v>
      </c>
      <c r="E312" s="96">
        <v>2.2003251603261301E-4</v>
      </c>
      <c r="F312" s="25">
        <f>E312/$F$3*1000*24*3600</f>
        <v>1876.6284695633658</v>
      </c>
      <c r="H312" s="81">
        <v>0.29699999999999999</v>
      </c>
      <c r="I312" s="26">
        <f>PERCENTILE($F$15:$F$3667,1-H312)</f>
        <v>120.85820827974615</v>
      </c>
      <c r="S312" s="6"/>
    </row>
    <row r="313" spans="4:19" x14ac:dyDescent="0.25">
      <c r="D313" s="85">
        <v>36459</v>
      </c>
      <c r="E313" s="96">
        <v>0</v>
      </c>
      <c r="F313" s="25">
        <f>E313/$F$3*1000*24*3600</f>
        <v>0</v>
      </c>
      <c r="H313" s="81">
        <v>0.29799999999999999</v>
      </c>
      <c r="I313" s="26">
        <f>PERCENTILE($F$15:$F$3667,1-H313)</f>
        <v>119.57179594785778</v>
      </c>
      <c r="S313" s="6"/>
    </row>
    <row r="314" spans="4:19" x14ac:dyDescent="0.25">
      <c r="D314" s="85">
        <v>36460</v>
      </c>
      <c r="E314" s="96">
        <v>0</v>
      </c>
      <c r="F314" s="25">
        <f>E314/$F$3*1000*24*3600</f>
        <v>0</v>
      </c>
      <c r="H314" s="81">
        <v>0.29899999999999999</v>
      </c>
      <c r="I314" s="26">
        <f>PERCENTILE($F$15:$F$3667,1-H314)</f>
        <v>118.58369249157933</v>
      </c>
      <c r="S314" s="6"/>
    </row>
    <row r="315" spans="4:19" x14ac:dyDescent="0.25">
      <c r="D315" s="85">
        <v>36461</v>
      </c>
      <c r="E315" s="96">
        <v>0</v>
      </c>
      <c r="F315" s="25">
        <f>E315/$F$3*1000*24*3600</f>
        <v>0</v>
      </c>
      <c r="H315" s="81">
        <v>0.3</v>
      </c>
      <c r="I315" s="26">
        <f>PERCENTILE($F$15:$F$3667,1-H315)</f>
        <v>117.51333753074978</v>
      </c>
      <c r="S315" s="6"/>
    </row>
    <row r="316" spans="4:19" x14ac:dyDescent="0.25">
      <c r="D316" s="85">
        <v>36462</v>
      </c>
      <c r="E316" s="96">
        <v>0</v>
      </c>
      <c r="F316" s="25">
        <f>E316/$F$3*1000*24*3600</f>
        <v>0</v>
      </c>
      <c r="H316" s="81">
        <v>0.30099999999999999</v>
      </c>
      <c r="I316" s="26">
        <f>PERCENTILE($F$15:$F$3667,1-H316)</f>
        <v>116.07277177092212</v>
      </c>
      <c r="S316" s="6"/>
    </row>
    <row r="317" spans="4:19" x14ac:dyDescent="0.25">
      <c r="D317" s="85">
        <v>36463</v>
      </c>
      <c r="E317" s="96">
        <v>1.7974121399908899E-3</v>
      </c>
      <c r="F317" s="25">
        <f>E317/$F$3*1000*24*3600</f>
        <v>15329.892391657986</v>
      </c>
      <c r="H317" s="81">
        <v>0.30199999999999999</v>
      </c>
      <c r="I317" s="26">
        <f>PERCENTILE($F$15:$F$3667,1-H317)</f>
        <v>115.4348073488713</v>
      </c>
      <c r="S317" s="6"/>
    </row>
    <row r="318" spans="4:19" x14ac:dyDescent="0.25">
      <c r="D318" s="85">
        <v>36464</v>
      </c>
      <c r="E318" s="96">
        <v>8.6810297409949406E-3</v>
      </c>
      <c r="F318" s="25">
        <f>E318/$F$3*1000*24*3600</f>
        <v>74039.36404864247</v>
      </c>
      <c r="H318" s="81">
        <v>0.30299999999999999</v>
      </c>
      <c r="I318" s="26">
        <f>PERCENTILE($F$15:$F$3667,1-H318)</f>
        <v>114.14344316426313</v>
      </c>
      <c r="S318" s="6"/>
    </row>
    <row r="319" spans="4:19" x14ac:dyDescent="0.25">
      <c r="D319" s="85">
        <v>36465</v>
      </c>
      <c r="E319" s="96">
        <v>1.62173866650619E-3</v>
      </c>
      <c r="F319" s="25">
        <f>E319/$F$3*1000*24*3600</f>
        <v>13831.596377810609</v>
      </c>
      <c r="H319" s="81">
        <v>0.30399999999999999</v>
      </c>
      <c r="I319" s="26">
        <f>PERCENTILE($F$15:$F$3667,1-H319)</f>
        <v>113.03587171752451</v>
      </c>
      <c r="S319" s="6"/>
    </row>
    <row r="320" spans="4:19" x14ac:dyDescent="0.25">
      <c r="D320" s="85">
        <v>36466</v>
      </c>
      <c r="E320" s="96">
        <v>0</v>
      </c>
      <c r="F320" s="25">
        <f>E320/$F$3*1000*24*3600</f>
        <v>0</v>
      </c>
      <c r="H320" s="81">
        <v>0.30499999999999999</v>
      </c>
      <c r="I320" s="26">
        <f>PERCENTILE($F$15:$F$3667,1-H320)</f>
        <v>112.11216476755901</v>
      </c>
      <c r="S320" s="6"/>
    </row>
    <row r="321" spans="4:19" x14ac:dyDescent="0.25">
      <c r="D321" s="85">
        <v>36467</v>
      </c>
      <c r="E321" s="96">
        <v>0</v>
      </c>
      <c r="F321" s="25">
        <f>E321/$F$3*1000*24*3600</f>
        <v>0</v>
      </c>
      <c r="H321" s="81">
        <v>0.30599999999999999</v>
      </c>
      <c r="I321" s="26">
        <f>PERCENTILE($F$15:$F$3667,1-H321)</f>
        <v>110.89695169683348</v>
      </c>
      <c r="S321" s="6"/>
    </row>
    <row r="322" spans="4:19" x14ac:dyDescent="0.25">
      <c r="D322" s="85">
        <v>36468</v>
      </c>
      <c r="E322" s="96">
        <v>0</v>
      </c>
      <c r="F322" s="25">
        <f>E322/$F$3*1000*24*3600</f>
        <v>0</v>
      </c>
      <c r="H322" s="81">
        <v>0.307</v>
      </c>
      <c r="I322" s="26">
        <f>PERCENTILE($F$15:$F$3667,1-H322)</f>
        <v>110.15314345100636</v>
      </c>
      <c r="S322" s="6"/>
    </row>
    <row r="323" spans="4:19" x14ac:dyDescent="0.25">
      <c r="D323" s="85">
        <v>36469</v>
      </c>
      <c r="E323" s="96">
        <v>0</v>
      </c>
      <c r="F323" s="25">
        <f>E323/$F$3*1000*24*3600</f>
        <v>0</v>
      </c>
      <c r="H323" s="81">
        <v>0.308</v>
      </c>
      <c r="I323" s="26">
        <f>PERCENTILE($F$15:$F$3667,1-H323)</f>
        <v>109.72520467242015</v>
      </c>
      <c r="S323" s="6"/>
    </row>
    <row r="324" spans="4:19" x14ac:dyDescent="0.25">
      <c r="D324" s="85">
        <v>36470</v>
      </c>
      <c r="E324" s="97">
        <v>3.0989834670391998E-7</v>
      </c>
      <c r="F324" s="25">
        <f>E324/$F$3*1000*24*3600</f>
        <v>2.6430823524691953</v>
      </c>
      <c r="H324" s="81">
        <v>0.309</v>
      </c>
      <c r="I324" s="26">
        <f>PERCENTILE($F$15:$F$3667,1-H324)</f>
        <v>108.69178793565408</v>
      </c>
      <c r="S324" s="6"/>
    </row>
    <row r="325" spans="4:19" x14ac:dyDescent="0.25">
      <c r="D325" s="85">
        <v>36471</v>
      </c>
      <c r="E325" s="96">
        <v>0</v>
      </c>
      <c r="F325" s="25">
        <f>E325/$F$3*1000*24*3600</f>
        <v>0</v>
      </c>
      <c r="H325" s="81">
        <v>0.31</v>
      </c>
      <c r="I325" s="26">
        <f>PERCENTILE($F$15:$F$3667,1-H325)</f>
        <v>107.72742474429708</v>
      </c>
      <c r="S325" s="6"/>
    </row>
    <row r="326" spans="4:19" x14ac:dyDescent="0.25">
      <c r="D326" s="85">
        <v>36472</v>
      </c>
      <c r="E326" s="97">
        <v>4.23530414277632E-6</v>
      </c>
      <c r="F326" s="25">
        <f>E326/$F$3*1000*24*3600</f>
        <v>36.122353527128915</v>
      </c>
      <c r="H326" s="81">
        <v>0.311</v>
      </c>
      <c r="I326" s="26">
        <f>PERCENTILE($F$15:$F$3667,1-H326)</f>
        <v>106.76902393213626</v>
      </c>
      <c r="S326" s="6"/>
    </row>
    <row r="327" spans="4:19" x14ac:dyDescent="0.25">
      <c r="D327" s="85">
        <v>36473</v>
      </c>
      <c r="E327" s="96">
        <v>0</v>
      </c>
      <c r="F327" s="25">
        <f>E327/$F$3*1000*24*3600</f>
        <v>0</v>
      </c>
      <c r="H327" s="81">
        <v>0.312</v>
      </c>
      <c r="I327" s="26">
        <f>PERCENTILE($F$15:$F$3667,1-H327)</f>
        <v>106.10967770849477</v>
      </c>
      <c r="S327" s="6"/>
    </row>
    <row r="328" spans="4:19" x14ac:dyDescent="0.25">
      <c r="D328" s="85">
        <v>36474</v>
      </c>
      <c r="E328" s="96">
        <v>0</v>
      </c>
      <c r="F328" s="25">
        <f>E328/$F$3*1000*24*3600</f>
        <v>0</v>
      </c>
      <c r="H328" s="81">
        <v>0.313</v>
      </c>
      <c r="I328" s="26">
        <f>PERCENTILE($F$15:$F$3667,1-H328)</f>
        <v>105.30947361306227</v>
      </c>
      <c r="S328" s="6"/>
    </row>
    <row r="329" spans="4:19" x14ac:dyDescent="0.25">
      <c r="D329" s="85">
        <v>36475</v>
      </c>
      <c r="E329" s="96">
        <v>0</v>
      </c>
      <c r="F329" s="25">
        <f>E329/$F$3*1000*24*3600</f>
        <v>0</v>
      </c>
      <c r="H329" s="81">
        <v>0.314</v>
      </c>
      <c r="I329" s="26">
        <f>PERCENTILE($F$15:$F$3667,1-H329)</f>
        <v>104.84477837741295</v>
      </c>
      <c r="S329" s="6"/>
    </row>
    <row r="330" spans="4:19" x14ac:dyDescent="0.25">
      <c r="D330" s="85">
        <v>36476</v>
      </c>
      <c r="E330" s="96">
        <v>0</v>
      </c>
      <c r="F330" s="25">
        <f>E330/$F$3*1000*24*3600</f>
        <v>0</v>
      </c>
      <c r="H330" s="81">
        <v>0.315</v>
      </c>
      <c r="I330" s="26">
        <f>PERCENTILE($F$15:$F$3667,1-H330)</f>
        <v>104.32293015628156</v>
      </c>
      <c r="S330" s="6"/>
    </row>
    <row r="331" spans="4:19" x14ac:dyDescent="0.25">
      <c r="D331" s="85">
        <v>36477</v>
      </c>
      <c r="E331" s="96">
        <v>0</v>
      </c>
      <c r="F331" s="25">
        <f>E331/$F$3*1000*24*3600</f>
        <v>0</v>
      </c>
      <c r="H331" s="81">
        <v>0.316</v>
      </c>
      <c r="I331" s="26">
        <f>PERCENTILE($F$15:$F$3667,1-H331)</f>
        <v>103.28630075314925</v>
      </c>
      <c r="S331" s="6"/>
    </row>
    <row r="332" spans="4:19" x14ac:dyDescent="0.25">
      <c r="D332" s="85">
        <v>36478</v>
      </c>
      <c r="E332" s="96">
        <v>0</v>
      </c>
      <c r="F332" s="25">
        <f>E332/$F$3*1000*24*3600</f>
        <v>0</v>
      </c>
      <c r="H332" s="81">
        <v>0.317</v>
      </c>
      <c r="I332" s="26">
        <f>PERCENTILE($F$15:$F$3667,1-H332)</f>
        <v>102.05704317230976</v>
      </c>
      <c r="S332" s="6"/>
    </row>
    <row r="333" spans="4:19" x14ac:dyDescent="0.25">
      <c r="D333" s="85">
        <v>36479</v>
      </c>
      <c r="E333" s="96">
        <v>0</v>
      </c>
      <c r="F333" s="25">
        <f>E333/$F$3*1000*24*3600</f>
        <v>0</v>
      </c>
      <c r="H333" s="81">
        <v>0.318</v>
      </c>
      <c r="I333" s="26">
        <f>PERCENTILE($F$15:$F$3667,1-H333)</f>
        <v>100.9757236045203</v>
      </c>
      <c r="S333" s="6"/>
    </row>
    <row r="334" spans="4:19" x14ac:dyDescent="0.25">
      <c r="D334" s="85">
        <v>36480</v>
      </c>
      <c r="E334" s="96">
        <v>0</v>
      </c>
      <c r="F334" s="25">
        <f>E334/$F$3*1000*24*3600</f>
        <v>0</v>
      </c>
      <c r="H334" s="81">
        <v>0.31900000000000001</v>
      </c>
      <c r="I334" s="26">
        <f>PERCENTILE($F$15:$F$3667,1-H334)</f>
        <v>100.11366087599396</v>
      </c>
      <c r="S334" s="6"/>
    </row>
    <row r="335" spans="4:19" x14ac:dyDescent="0.25">
      <c r="D335" s="85">
        <v>36481</v>
      </c>
      <c r="E335" s="96">
        <v>0</v>
      </c>
      <c r="F335" s="25">
        <f>E335/$F$3*1000*24*3600</f>
        <v>0</v>
      </c>
      <c r="H335" s="81">
        <v>0.32</v>
      </c>
      <c r="I335" s="26">
        <f>PERCENTILE($F$15:$F$3667,1-H335)</f>
        <v>99.049285967972935</v>
      </c>
      <c r="S335" s="6"/>
    </row>
    <row r="336" spans="4:19" x14ac:dyDescent="0.25">
      <c r="D336" s="85">
        <v>36482</v>
      </c>
      <c r="E336" s="96">
        <v>0</v>
      </c>
      <c r="F336" s="25">
        <f>E336/$F$3*1000*24*3600</f>
        <v>0</v>
      </c>
      <c r="H336" s="81">
        <v>0.32100000000000001</v>
      </c>
      <c r="I336" s="26">
        <f>PERCENTILE($F$15:$F$3667,1-H336)</f>
        <v>97.460172209139145</v>
      </c>
      <c r="S336" s="6"/>
    </row>
    <row r="337" spans="4:19" x14ac:dyDescent="0.25">
      <c r="D337" s="85">
        <v>36483</v>
      </c>
      <c r="E337" s="96">
        <v>0</v>
      </c>
      <c r="F337" s="25">
        <f>E337/$F$3*1000*24*3600</f>
        <v>0</v>
      </c>
      <c r="H337" s="81">
        <v>0.32200000000000001</v>
      </c>
      <c r="I337" s="26">
        <f>PERCENTILE($F$15:$F$3667,1-H337)</f>
        <v>96.270172601293794</v>
      </c>
      <c r="S337" s="6"/>
    </row>
    <row r="338" spans="4:19" x14ac:dyDescent="0.25">
      <c r="D338" s="85">
        <v>36484</v>
      </c>
      <c r="E338" s="96">
        <v>0</v>
      </c>
      <c r="F338" s="25">
        <f>E338/$F$3*1000*24*3600</f>
        <v>0</v>
      </c>
      <c r="H338" s="81">
        <v>0.32300000000000001</v>
      </c>
      <c r="I338" s="26">
        <f>PERCENTILE($F$15:$F$3667,1-H338)</f>
        <v>95.114358435128352</v>
      </c>
      <c r="S338" s="6"/>
    </row>
    <row r="339" spans="4:19" x14ac:dyDescent="0.25">
      <c r="D339" s="85">
        <v>36485</v>
      </c>
      <c r="E339" s="96">
        <v>0</v>
      </c>
      <c r="F339" s="25">
        <f>E339/$F$3*1000*24*3600</f>
        <v>0</v>
      </c>
      <c r="H339" s="81">
        <v>0.32400000000000001</v>
      </c>
      <c r="I339" s="26">
        <f>PERCENTILE($F$15:$F$3667,1-H339)</f>
        <v>93.999239953922398</v>
      </c>
      <c r="S339" s="6"/>
    </row>
    <row r="340" spans="4:19" x14ac:dyDescent="0.25">
      <c r="D340" s="85">
        <v>36486</v>
      </c>
      <c r="E340" s="96">
        <v>0</v>
      </c>
      <c r="F340" s="25">
        <f>E340/$F$3*1000*24*3600</f>
        <v>0</v>
      </c>
      <c r="H340" s="81">
        <v>0.32500000000000001</v>
      </c>
      <c r="I340" s="26">
        <f>PERCENTILE($F$15:$F$3667,1-H340)</f>
        <v>93.40827788981143</v>
      </c>
      <c r="S340" s="6"/>
    </row>
    <row r="341" spans="4:19" x14ac:dyDescent="0.25">
      <c r="D341" s="85">
        <v>36487</v>
      </c>
      <c r="E341" s="96">
        <v>0</v>
      </c>
      <c r="F341" s="25">
        <f>E341/$F$3*1000*24*3600</f>
        <v>0</v>
      </c>
      <c r="H341" s="81">
        <v>0.32600000000000001</v>
      </c>
      <c r="I341" s="26">
        <f>PERCENTILE($F$15:$F$3667,1-H341)</f>
        <v>92.481972507826498</v>
      </c>
      <c r="S341" s="6"/>
    </row>
    <row r="342" spans="4:19" x14ac:dyDescent="0.25">
      <c r="D342" s="85">
        <v>36488</v>
      </c>
      <c r="E342" s="96">
        <v>0</v>
      </c>
      <c r="F342" s="25">
        <f>E342/$F$3*1000*24*3600</f>
        <v>0</v>
      </c>
      <c r="H342" s="81">
        <v>0.32700000000000001</v>
      </c>
      <c r="I342" s="26">
        <f>PERCENTILE($F$15:$F$3667,1-H342)</f>
        <v>91.756199926588735</v>
      </c>
      <c r="S342" s="6"/>
    </row>
    <row r="343" spans="4:19" x14ac:dyDescent="0.25">
      <c r="D343" s="85">
        <v>36489</v>
      </c>
      <c r="E343" s="96">
        <v>0</v>
      </c>
      <c r="F343" s="25">
        <f>E343/$F$3*1000*24*3600</f>
        <v>0</v>
      </c>
      <c r="H343" s="81">
        <v>0.32800000000000001</v>
      </c>
      <c r="I343" s="26">
        <f>PERCENTILE($F$15:$F$3667,1-H343)</f>
        <v>91.104293258108854</v>
      </c>
      <c r="S343" s="6"/>
    </row>
    <row r="344" spans="4:19" x14ac:dyDescent="0.25">
      <c r="D344" s="85">
        <v>36490</v>
      </c>
      <c r="E344" s="96">
        <v>0</v>
      </c>
      <c r="F344" s="25">
        <f>E344/$F$3*1000*24*3600</f>
        <v>0</v>
      </c>
      <c r="H344" s="81">
        <v>0.32900000000000001</v>
      </c>
      <c r="I344" s="26">
        <f>PERCENTILE($F$15:$F$3667,1-H344)</f>
        <v>90.47101120931687</v>
      </c>
      <c r="S344" s="6"/>
    </row>
    <row r="345" spans="4:19" x14ac:dyDescent="0.25">
      <c r="D345" s="85">
        <v>36491</v>
      </c>
      <c r="E345" s="96">
        <v>0</v>
      </c>
      <c r="F345" s="25">
        <f>E345/$F$3*1000*24*3600</f>
        <v>0</v>
      </c>
      <c r="H345" s="81">
        <v>0.33</v>
      </c>
      <c r="I345" s="26">
        <f>PERCENTILE($F$15:$F$3667,1-H345)</f>
        <v>89.785846256172746</v>
      </c>
      <c r="S345" s="6"/>
    </row>
    <row r="346" spans="4:19" x14ac:dyDescent="0.25">
      <c r="D346" s="85">
        <v>36492</v>
      </c>
      <c r="E346" s="96">
        <v>0</v>
      </c>
      <c r="F346" s="25">
        <f>E346/$F$3*1000*24*3600</f>
        <v>0</v>
      </c>
      <c r="H346" s="81">
        <v>0.33100000000000002</v>
      </c>
      <c r="I346" s="26">
        <f>PERCENTILE($F$15:$F$3667,1-H346)</f>
        <v>89.293623256568068</v>
      </c>
      <c r="S346" s="6"/>
    </row>
    <row r="347" spans="4:19" x14ac:dyDescent="0.25">
      <c r="D347" s="85">
        <v>36493</v>
      </c>
      <c r="E347" s="96">
        <v>0</v>
      </c>
      <c r="F347" s="25">
        <f>E347/$F$3*1000*24*3600</f>
        <v>0</v>
      </c>
      <c r="H347" s="81">
        <v>0.33200000000000002</v>
      </c>
      <c r="I347" s="26">
        <f>PERCENTILE($F$15:$F$3667,1-H347)</f>
        <v>88.926055066347089</v>
      </c>
      <c r="S347" s="6"/>
    </row>
    <row r="348" spans="4:19" x14ac:dyDescent="0.25">
      <c r="D348" s="85">
        <v>36494</v>
      </c>
      <c r="E348" s="96">
        <v>0</v>
      </c>
      <c r="F348" s="25">
        <f>E348/$F$3*1000*24*3600</f>
        <v>0</v>
      </c>
      <c r="H348" s="81">
        <v>0.33300000000000002</v>
      </c>
      <c r="I348" s="26">
        <f>PERCENTILE($F$15:$F$3667,1-H348)</f>
        <v>88.42487125034603</v>
      </c>
      <c r="S348" s="6"/>
    </row>
    <row r="349" spans="4:19" x14ac:dyDescent="0.25">
      <c r="D349" s="85">
        <v>36495</v>
      </c>
      <c r="E349" s="96">
        <v>0</v>
      </c>
      <c r="F349" s="25">
        <f>E349/$F$3*1000*24*3600</f>
        <v>0</v>
      </c>
      <c r="H349" s="81">
        <v>0.33400000000000002</v>
      </c>
      <c r="I349" s="26">
        <f>PERCENTILE($F$15:$F$3667,1-H349)</f>
        <v>88.032856899196602</v>
      </c>
      <c r="S349" s="6"/>
    </row>
    <row r="350" spans="4:19" x14ac:dyDescent="0.25">
      <c r="D350" s="85">
        <v>36496</v>
      </c>
      <c r="E350" s="96">
        <v>0</v>
      </c>
      <c r="F350" s="25">
        <f>E350/$F$3*1000*24*3600</f>
        <v>0</v>
      </c>
      <c r="H350" s="81">
        <v>0.33500000000000002</v>
      </c>
      <c r="I350" s="26">
        <f>PERCENTILE($F$15:$F$3667,1-H350)</f>
        <v>87.26209825289726</v>
      </c>
      <c r="S350" s="6"/>
    </row>
    <row r="351" spans="4:19" x14ac:dyDescent="0.25">
      <c r="D351" s="85">
        <v>36497</v>
      </c>
      <c r="E351" s="96">
        <v>0</v>
      </c>
      <c r="F351" s="25">
        <f>E351/$F$3*1000*24*3600</f>
        <v>0</v>
      </c>
      <c r="H351" s="81">
        <v>0.33600000000000002</v>
      </c>
      <c r="I351" s="26">
        <f>PERCENTILE($F$15:$F$3667,1-H351)</f>
        <v>86.933382784998315</v>
      </c>
      <c r="S351" s="6"/>
    </row>
    <row r="352" spans="4:19" x14ac:dyDescent="0.25">
      <c r="D352" s="85">
        <v>36498</v>
      </c>
      <c r="E352" s="96">
        <v>0</v>
      </c>
      <c r="F352" s="25">
        <f>E352/$F$3*1000*24*3600</f>
        <v>0</v>
      </c>
      <c r="H352" s="81">
        <v>0.33700000000000002</v>
      </c>
      <c r="I352" s="26">
        <f>PERCENTILE($F$15:$F$3667,1-H352)</f>
        <v>86.345915317467743</v>
      </c>
      <c r="S352" s="6"/>
    </row>
    <row r="353" spans="4:19" x14ac:dyDescent="0.25">
      <c r="D353" s="85">
        <v>36499</v>
      </c>
      <c r="E353" s="96">
        <v>0</v>
      </c>
      <c r="F353" s="25">
        <f>E353/$F$3*1000*24*3600</f>
        <v>0</v>
      </c>
      <c r="H353" s="81">
        <v>0.33800000000000002</v>
      </c>
      <c r="I353" s="26">
        <f>PERCENTILE($F$15:$F$3667,1-H353)</f>
        <v>85.846472032348203</v>
      </c>
      <c r="S353" s="6"/>
    </row>
    <row r="354" spans="4:19" x14ac:dyDescent="0.25">
      <c r="D354" s="85">
        <v>36500</v>
      </c>
      <c r="E354" s="96">
        <v>0</v>
      </c>
      <c r="F354" s="25">
        <f>E354/$F$3*1000*24*3600</f>
        <v>0</v>
      </c>
      <c r="H354" s="81">
        <v>0.33900000000000002</v>
      </c>
      <c r="I354" s="26">
        <f>PERCENTILE($F$15:$F$3667,1-H354)</f>
        <v>84.862223337446252</v>
      </c>
      <c r="S354" s="6"/>
    </row>
    <row r="355" spans="4:19" x14ac:dyDescent="0.25">
      <c r="D355" s="85">
        <v>36501</v>
      </c>
      <c r="E355" s="96">
        <v>0</v>
      </c>
      <c r="F355" s="25">
        <f>E355/$F$3*1000*24*3600</f>
        <v>0</v>
      </c>
      <c r="H355" s="81">
        <v>0.34</v>
      </c>
      <c r="I355" s="26">
        <f>PERCENTILE($F$15:$F$3667,1-H355)</f>
        <v>84.188620413857919</v>
      </c>
      <c r="S355" s="6"/>
    </row>
    <row r="356" spans="4:19" x14ac:dyDescent="0.25">
      <c r="D356" s="85">
        <v>36502</v>
      </c>
      <c r="E356" s="96">
        <v>0</v>
      </c>
      <c r="F356" s="25">
        <f>E356/$F$3*1000*24*3600</f>
        <v>0</v>
      </c>
      <c r="H356" s="81">
        <v>0.34100000000000003</v>
      </c>
      <c r="I356" s="26">
        <f>PERCENTILE($F$15:$F$3667,1-H356)</f>
        <v>83.628742457378166</v>
      </c>
      <c r="S356" s="6"/>
    </row>
    <row r="357" spans="4:19" x14ac:dyDescent="0.25">
      <c r="D357" s="85">
        <v>36503</v>
      </c>
      <c r="E357" s="97">
        <v>8.3671953915938497E-6</v>
      </c>
      <c r="F357" s="25">
        <f>E357/$F$3*1000*24*3600</f>
        <v>71.362712045419059</v>
      </c>
      <c r="H357" s="81">
        <v>0.34200000000000003</v>
      </c>
      <c r="I357" s="26">
        <f>PERCENTILE($F$15:$F$3667,1-H357)</f>
        <v>83.099441909429899</v>
      </c>
      <c r="S357" s="6"/>
    </row>
    <row r="358" spans="4:19" x14ac:dyDescent="0.25">
      <c r="D358" s="85">
        <v>36504</v>
      </c>
      <c r="E358" s="96">
        <v>0</v>
      </c>
      <c r="F358" s="25">
        <f>E358/$F$3*1000*24*3600</f>
        <v>0</v>
      </c>
      <c r="H358" s="81">
        <v>0.34300000000000003</v>
      </c>
      <c r="I358" s="26">
        <f>PERCENTILE($F$15:$F$3667,1-H358)</f>
        <v>82.59680566346168</v>
      </c>
      <c r="S358" s="6"/>
    </row>
    <row r="359" spans="4:19" x14ac:dyDescent="0.25">
      <c r="D359" s="85">
        <v>36505</v>
      </c>
      <c r="E359" s="96">
        <v>0</v>
      </c>
      <c r="F359" s="25">
        <f>E359/$F$3*1000*24*3600</f>
        <v>0</v>
      </c>
      <c r="H359" s="81">
        <v>0.34399999999999997</v>
      </c>
      <c r="I359" s="26">
        <f>PERCENTILE($F$15:$F$3667,1-H359)</f>
        <v>81.947790065780509</v>
      </c>
      <c r="S359" s="6"/>
    </row>
    <row r="360" spans="4:19" x14ac:dyDescent="0.25">
      <c r="D360" s="85">
        <v>36506</v>
      </c>
      <c r="E360" s="96">
        <v>0</v>
      </c>
      <c r="F360" s="25">
        <f>E360/$F$3*1000*24*3600</f>
        <v>0</v>
      </c>
      <c r="H360" s="81">
        <v>0.34499999999999997</v>
      </c>
      <c r="I360" s="26">
        <f>PERCENTILE($F$15:$F$3667,1-H360)</f>
        <v>81.366364486904629</v>
      </c>
      <c r="S360" s="6"/>
    </row>
    <row r="361" spans="4:19" x14ac:dyDescent="0.25">
      <c r="D361" s="85">
        <v>36507</v>
      </c>
      <c r="E361" s="96">
        <v>0</v>
      </c>
      <c r="F361" s="25">
        <f>E361/$F$3*1000*24*3600</f>
        <v>0</v>
      </c>
      <c r="H361" s="81">
        <v>0.34599999999999997</v>
      </c>
      <c r="I361" s="26">
        <f>PERCENTILE($F$15:$F$3667,1-H361)</f>
        <v>80.731811014663947</v>
      </c>
      <c r="S361" s="6"/>
    </row>
    <row r="362" spans="4:19" x14ac:dyDescent="0.25">
      <c r="D362" s="85">
        <v>36508</v>
      </c>
      <c r="E362" s="96">
        <v>0</v>
      </c>
      <c r="F362" s="25">
        <f>E362/$F$3*1000*24*3600</f>
        <v>0</v>
      </c>
      <c r="H362" s="81">
        <v>0.34699999999999998</v>
      </c>
      <c r="I362" s="26">
        <f>PERCENTILE($F$15:$F$3667,1-H362)</f>
        <v>80.062623488003638</v>
      </c>
      <c r="S362" s="6"/>
    </row>
    <row r="363" spans="4:19" x14ac:dyDescent="0.25">
      <c r="D363" s="85">
        <v>36509</v>
      </c>
      <c r="E363" s="96">
        <v>0</v>
      </c>
      <c r="F363" s="25">
        <f>E363/$F$3*1000*24*3600</f>
        <v>0</v>
      </c>
      <c r="H363" s="81">
        <v>0.34799999999999998</v>
      </c>
      <c r="I363" s="26">
        <f>PERCENTILE($F$15:$F$3667,1-H363)</f>
        <v>79.344035642151738</v>
      </c>
      <c r="S363" s="6"/>
    </row>
    <row r="364" spans="4:19" x14ac:dyDescent="0.25">
      <c r="D364" s="85">
        <v>36510</v>
      </c>
      <c r="E364" s="96">
        <v>0</v>
      </c>
      <c r="F364" s="25">
        <f>E364/$F$3*1000*24*3600</f>
        <v>0</v>
      </c>
      <c r="H364" s="81">
        <v>0.34899999999999998</v>
      </c>
      <c r="I364" s="26">
        <f>PERCENTILE($F$15:$F$3667,1-H364)</f>
        <v>78.55817648725629</v>
      </c>
      <c r="S364" s="6"/>
    </row>
    <row r="365" spans="4:19" x14ac:dyDescent="0.25">
      <c r="D365" s="85">
        <v>36511</v>
      </c>
      <c r="E365" s="96">
        <v>0</v>
      </c>
      <c r="F365" s="25">
        <f>E365/$F$3*1000*24*3600</f>
        <v>0</v>
      </c>
      <c r="H365" s="81">
        <v>0.35</v>
      </c>
      <c r="I365" s="26">
        <f>PERCENTILE($F$15:$F$3667,1-H365)</f>
        <v>77.90117736742107</v>
      </c>
      <c r="S365" s="6"/>
    </row>
    <row r="366" spans="4:19" x14ac:dyDescent="0.25">
      <c r="D366" s="85">
        <v>36512</v>
      </c>
      <c r="E366" s="96">
        <v>0</v>
      </c>
      <c r="F366" s="25">
        <f>E366/$F$3*1000*24*3600</f>
        <v>0</v>
      </c>
      <c r="H366" s="81">
        <v>0.35099999999999998</v>
      </c>
      <c r="I366" s="26">
        <f>PERCENTILE($F$15:$F$3667,1-H366)</f>
        <v>77.065359664318336</v>
      </c>
      <c r="S366" s="6"/>
    </row>
    <row r="367" spans="4:19" x14ac:dyDescent="0.25">
      <c r="D367" s="85">
        <v>36513</v>
      </c>
      <c r="E367" s="96">
        <v>0</v>
      </c>
      <c r="F367" s="25">
        <f>E367/$F$3*1000*24*3600</f>
        <v>0</v>
      </c>
      <c r="H367" s="81">
        <v>0.35199999999999998</v>
      </c>
      <c r="I367" s="26">
        <f>PERCENTILE($F$15:$F$3667,1-H367)</f>
        <v>76.474893991332763</v>
      </c>
      <c r="S367" s="6"/>
    </row>
    <row r="368" spans="4:19" x14ac:dyDescent="0.25">
      <c r="D368" s="85">
        <v>36514</v>
      </c>
      <c r="E368" s="96">
        <v>0</v>
      </c>
      <c r="F368" s="25">
        <f>E368/$F$3*1000*24*3600</f>
        <v>0</v>
      </c>
      <c r="H368" s="81">
        <v>0.35299999999999998</v>
      </c>
      <c r="I368" s="26">
        <f>PERCENTILE($F$15:$F$3667,1-H368)</f>
        <v>75.80733374875949</v>
      </c>
      <c r="S368" s="6"/>
    </row>
    <row r="369" spans="4:19" x14ac:dyDescent="0.25">
      <c r="D369" s="85">
        <v>36515</v>
      </c>
      <c r="E369" s="96">
        <v>0</v>
      </c>
      <c r="F369" s="25">
        <f>E369/$F$3*1000*24*3600</f>
        <v>0</v>
      </c>
      <c r="H369" s="81">
        <v>0.35399999999999998</v>
      </c>
      <c r="I369" s="26">
        <f>PERCENTILE($F$15:$F$3667,1-H369)</f>
        <v>75.427818748034397</v>
      </c>
      <c r="S369" s="6"/>
    </row>
    <row r="370" spans="4:19" x14ac:dyDescent="0.25">
      <c r="D370" s="85">
        <v>36516</v>
      </c>
      <c r="E370" s="96">
        <v>0</v>
      </c>
      <c r="F370" s="25">
        <f>E370/$F$3*1000*24*3600</f>
        <v>0</v>
      </c>
      <c r="H370" s="81">
        <v>0.35499999999999998</v>
      </c>
      <c r="I370" s="26">
        <f>PERCENTILE($F$15:$F$3667,1-H370)</f>
        <v>74.873877384938424</v>
      </c>
      <c r="S370" s="6"/>
    </row>
    <row r="371" spans="4:19" x14ac:dyDescent="0.25">
      <c r="D371" s="85">
        <v>36517</v>
      </c>
      <c r="E371" s="96">
        <v>0</v>
      </c>
      <c r="F371" s="25">
        <f>E371/$F$3*1000*24*3600</f>
        <v>0</v>
      </c>
      <c r="H371" s="81">
        <v>0.35599999999999998</v>
      </c>
      <c r="I371" s="26">
        <f>PERCENTILE($F$15:$F$3667,1-H371)</f>
        <v>74.287100929697772</v>
      </c>
      <c r="S371" s="6"/>
    </row>
    <row r="372" spans="4:19" x14ac:dyDescent="0.25">
      <c r="D372" s="85">
        <v>36518</v>
      </c>
      <c r="E372" s="96">
        <v>3.2218846897515997E-4</v>
      </c>
      <c r="F372" s="25">
        <f>E372/$F$3*1000*24*3600</f>
        <v>2747.9031933362121</v>
      </c>
      <c r="H372" s="81">
        <v>0.35699999999999998</v>
      </c>
      <c r="I372" s="26">
        <f>PERCENTILE($F$15:$F$3667,1-H372)</f>
        <v>73.939371747940569</v>
      </c>
      <c r="S372" s="6"/>
    </row>
    <row r="373" spans="4:19" x14ac:dyDescent="0.25">
      <c r="D373" s="85">
        <v>36519</v>
      </c>
      <c r="E373" s="96">
        <v>1.16727507389866E-4</v>
      </c>
      <c r="F373" s="25">
        <f>E373/$F$3*1000*24*3600</f>
        <v>995.55360043477697</v>
      </c>
      <c r="H373" s="81">
        <v>0.35799999999999998</v>
      </c>
      <c r="I373" s="26">
        <f>PERCENTILE($F$15:$F$3667,1-H373)</f>
        <v>73.140543136572234</v>
      </c>
      <c r="S373" s="6"/>
    </row>
    <row r="374" spans="4:19" x14ac:dyDescent="0.25">
      <c r="D374" s="85">
        <v>36520</v>
      </c>
      <c r="E374" s="96">
        <v>0</v>
      </c>
      <c r="F374" s="25">
        <f>E374/$F$3*1000*24*3600</f>
        <v>0</v>
      </c>
      <c r="H374" s="81">
        <v>0.35899999999999999</v>
      </c>
      <c r="I374" s="26">
        <f>PERCENTILE($F$15:$F$3667,1-H374)</f>
        <v>72.924776929624741</v>
      </c>
      <c r="S374" s="6"/>
    </row>
    <row r="375" spans="4:19" x14ac:dyDescent="0.25">
      <c r="D375" s="85">
        <v>36521</v>
      </c>
      <c r="E375" s="97">
        <v>8.1709365479596606E-5</v>
      </c>
      <c r="F375" s="25">
        <f>E375/$F$3*1000*24*3600</f>
        <v>696.8884610956386</v>
      </c>
      <c r="H375" s="81">
        <v>0.36</v>
      </c>
      <c r="I375" s="26">
        <f>PERCENTILE($F$15:$F$3667,1-H375)</f>
        <v>72.168515769384001</v>
      </c>
      <c r="S375" s="6"/>
    </row>
    <row r="376" spans="4:19" x14ac:dyDescent="0.25">
      <c r="D376" s="85">
        <v>36522</v>
      </c>
      <c r="E376" s="97">
        <v>2.9336859889172801E-5</v>
      </c>
      <c r="F376" s="25">
        <f>E376/$F$3*1000*24*3600</f>
        <v>250.2102301436808</v>
      </c>
      <c r="H376" s="81">
        <v>0.36099999999999999</v>
      </c>
      <c r="I376" s="26">
        <f>PERCENTILE($F$15:$F$3667,1-H376)</f>
        <v>71.634191638014372</v>
      </c>
      <c r="S376" s="6"/>
    </row>
    <row r="377" spans="4:19" x14ac:dyDescent="0.25">
      <c r="D377" s="85">
        <v>36523</v>
      </c>
      <c r="E377" s="97">
        <v>4.3488752183585397E-5</v>
      </c>
      <c r="F377" s="25">
        <f>E377/$F$3*1000*24*3600</f>
        <v>370.90986334676944</v>
      </c>
      <c r="H377" s="81">
        <v>0.36199999999999999</v>
      </c>
      <c r="I377" s="26">
        <f>PERCENTILE($F$15:$F$3667,1-H377)</f>
        <v>71.011501628319593</v>
      </c>
      <c r="S377" s="6"/>
    </row>
    <row r="378" spans="4:19" x14ac:dyDescent="0.25">
      <c r="D378" s="85">
        <v>36524</v>
      </c>
      <c r="E378" s="96">
        <v>0</v>
      </c>
      <c r="F378" s="25">
        <f>E378/$F$3*1000*24*3600</f>
        <v>0</v>
      </c>
      <c r="H378" s="81">
        <v>0.36299999999999999</v>
      </c>
      <c r="I378" s="26">
        <f>PERCENTILE($F$15:$F$3667,1-H378)</f>
        <v>70.612872202141659</v>
      </c>
      <c r="S378" s="6"/>
    </row>
    <row r="379" spans="4:19" x14ac:dyDescent="0.25">
      <c r="D379" s="85">
        <v>36525</v>
      </c>
      <c r="E379" s="97">
        <v>1.0433166666676099E-5</v>
      </c>
      <c r="F379" s="25">
        <f>E379/$F$3*1000*24*3600</f>
        <v>88.983110075793903</v>
      </c>
      <c r="H379" s="81">
        <v>0.36399999999999999</v>
      </c>
      <c r="I379" s="26">
        <f>PERCENTILE($F$15:$F$3667,1-H379)</f>
        <v>70.16640989094266</v>
      </c>
      <c r="S379" s="6"/>
    </row>
    <row r="380" spans="4:19" x14ac:dyDescent="0.25">
      <c r="D380" s="85">
        <v>36526</v>
      </c>
      <c r="E380" s="96">
        <v>0</v>
      </c>
      <c r="F380" s="25">
        <f>E380/$F$3*1000*24*3600</f>
        <v>0</v>
      </c>
      <c r="H380" s="81">
        <v>0.36499999999999999</v>
      </c>
      <c r="I380" s="26">
        <f>PERCENTILE($F$15:$F$3667,1-H380)</f>
        <v>69.668898174081036</v>
      </c>
      <c r="S380" s="6"/>
    </row>
    <row r="381" spans="4:19" x14ac:dyDescent="0.25">
      <c r="D381" s="85">
        <v>36527</v>
      </c>
      <c r="E381" s="96">
        <v>0</v>
      </c>
      <c r="F381" s="25">
        <f>E381/$F$3*1000*24*3600</f>
        <v>0</v>
      </c>
      <c r="H381" s="81">
        <v>0.36599999999999999</v>
      </c>
      <c r="I381" s="26">
        <f>PERCENTILE($F$15:$F$3667,1-H381)</f>
        <v>69.118632582124107</v>
      </c>
      <c r="S381" s="6"/>
    </row>
    <row r="382" spans="4:19" x14ac:dyDescent="0.25">
      <c r="D382" s="85">
        <v>36528</v>
      </c>
      <c r="E382" s="96">
        <v>0</v>
      </c>
      <c r="F382" s="25">
        <f>E382/$F$3*1000*24*3600</f>
        <v>0</v>
      </c>
      <c r="H382" s="81">
        <v>0.36699999999999999</v>
      </c>
      <c r="I382" s="26">
        <f>PERCENTILE($F$15:$F$3667,1-H382)</f>
        <v>68.654594809437825</v>
      </c>
      <c r="S382" s="6"/>
    </row>
    <row r="383" spans="4:19" x14ac:dyDescent="0.25">
      <c r="D383" s="85">
        <v>36529</v>
      </c>
      <c r="E383" s="96">
        <v>0</v>
      </c>
      <c r="F383" s="25">
        <f>E383/$F$3*1000*24*3600</f>
        <v>0</v>
      </c>
      <c r="H383" s="81">
        <v>0.36799999999999999</v>
      </c>
      <c r="I383" s="26">
        <f>PERCENTILE($F$15:$F$3667,1-H383)</f>
        <v>67.98407463935439</v>
      </c>
      <c r="S383" s="6"/>
    </row>
    <row r="384" spans="4:19" x14ac:dyDescent="0.25">
      <c r="D384" s="85">
        <v>36530</v>
      </c>
      <c r="E384" s="96">
        <v>0</v>
      </c>
      <c r="F384" s="25">
        <f>E384/$F$3*1000*24*3600</f>
        <v>0</v>
      </c>
      <c r="H384" s="81">
        <v>0.36899999999999999</v>
      </c>
      <c r="I384" s="26">
        <f>PERCENTILE($F$15:$F$3667,1-H384)</f>
        <v>67.632719596939381</v>
      </c>
      <c r="S384" s="6"/>
    </row>
    <row r="385" spans="4:19" x14ac:dyDescent="0.25">
      <c r="D385" s="85">
        <v>36531</v>
      </c>
      <c r="E385" s="96">
        <v>0</v>
      </c>
      <c r="F385" s="25">
        <f>E385/$F$3*1000*24*3600</f>
        <v>0</v>
      </c>
      <c r="H385" s="81">
        <v>0.37</v>
      </c>
      <c r="I385" s="26">
        <f>PERCENTILE($F$15:$F$3667,1-H385)</f>
        <v>67.015107869010222</v>
      </c>
      <c r="S385" s="6"/>
    </row>
    <row r="386" spans="4:19" x14ac:dyDescent="0.25">
      <c r="D386" s="85">
        <v>36532</v>
      </c>
      <c r="E386" s="96">
        <v>0</v>
      </c>
      <c r="F386" s="25">
        <f>E386/$F$3*1000*24*3600</f>
        <v>0</v>
      </c>
      <c r="H386" s="81">
        <v>0.371</v>
      </c>
      <c r="I386" s="26">
        <f>PERCENTILE($F$15:$F$3667,1-H386)</f>
        <v>66.232020138227782</v>
      </c>
      <c r="S386" s="6"/>
    </row>
    <row r="387" spans="4:19" x14ac:dyDescent="0.25">
      <c r="D387" s="85">
        <v>36533</v>
      </c>
      <c r="E387" s="96">
        <v>0</v>
      </c>
      <c r="F387" s="25">
        <f>E387/$F$3*1000*24*3600</f>
        <v>0</v>
      </c>
      <c r="H387" s="81">
        <v>0.372</v>
      </c>
      <c r="I387" s="26">
        <f>PERCENTILE($F$15:$F$3667,1-H387)</f>
        <v>65.754943809600121</v>
      </c>
      <c r="S387" s="6"/>
    </row>
    <row r="388" spans="4:19" x14ac:dyDescent="0.25">
      <c r="D388" s="85">
        <v>36534</v>
      </c>
      <c r="E388" s="96">
        <v>0</v>
      </c>
      <c r="F388" s="25">
        <f>E388/$F$3*1000*24*3600</f>
        <v>0</v>
      </c>
      <c r="H388" s="81">
        <v>0.373</v>
      </c>
      <c r="I388" s="26">
        <f>PERCENTILE($F$15:$F$3667,1-H388)</f>
        <v>65.068281460912758</v>
      </c>
      <c r="S388" s="6"/>
    </row>
    <row r="389" spans="4:19" x14ac:dyDescent="0.25">
      <c r="D389" s="85">
        <v>36535</v>
      </c>
      <c r="E389" s="96">
        <v>0</v>
      </c>
      <c r="F389" s="25">
        <f>E389/$F$3*1000*24*3600</f>
        <v>0</v>
      </c>
      <c r="H389" s="81">
        <v>0.374</v>
      </c>
      <c r="I389" s="26">
        <f>PERCENTILE($F$15:$F$3667,1-H389)</f>
        <v>64.294557677970289</v>
      </c>
      <c r="S389" s="6"/>
    </row>
    <row r="390" spans="4:19" x14ac:dyDescent="0.25">
      <c r="D390" s="85">
        <v>36536</v>
      </c>
      <c r="E390" s="96">
        <v>0</v>
      </c>
      <c r="F390" s="25">
        <f>E390/$F$3*1000*24*3600</f>
        <v>0</v>
      </c>
      <c r="H390" s="81">
        <v>0.375</v>
      </c>
      <c r="I390" s="26">
        <f>PERCENTILE($F$15:$F$3667,1-H390)</f>
        <v>63.929303064630261</v>
      </c>
      <c r="S390" s="6"/>
    </row>
    <row r="391" spans="4:19" x14ac:dyDescent="0.25">
      <c r="D391" s="85">
        <v>36537</v>
      </c>
      <c r="E391" s="97">
        <v>6.3631970830446593E-5</v>
      </c>
      <c r="F391" s="25">
        <f>E391/$F$3*1000*24*3600</f>
        <v>542.70873318170095</v>
      </c>
      <c r="H391" s="81">
        <v>0.376</v>
      </c>
      <c r="I391" s="26">
        <f>PERCENTILE($F$15:$F$3667,1-H391)</f>
        <v>63.344221568645622</v>
      </c>
      <c r="S391" s="6"/>
    </row>
    <row r="392" spans="4:19" x14ac:dyDescent="0.25">
      <c r="D392" s="85">
        <v>36538</v>
      </c>
      <c r="E392" s="96">
        <v>0</v>
      </c>
      <c r="F392" s="25">
        <f>E392/$F$3*1000*24*3600</f>
        <v>0</v>
      </c>
      <c r="H392" s="81">
        <v>0.377</v>
      </c>
      <c r="I392" s="26">
        <f>PERCENTILE($F$15:$F$3667,1-H392)</f>
        <v>62.796957540874644</v>
      </c>
      <c r="S392" s="6"/>
    </row>
    <row r="393" spans="4:19" x14ac:dyDescent="0.25">
      <c r="D393" s="85">
        <v>36539</v>
      </c>
      <c r="E393" s="97">
        <v>8.2639031402031894E-6</v>
      </c>
      <c r="F393" s="25">
        <f>E393/$F$3*1000*24*3600</f>
        <v>70.481745981220257</v>
      </c>
      <c r="H393" s="81">
        <v>0.378</v>
      </c>
      <c r="I393" s="26">
        <f>PERCENTILE($F$15:$F$3667,1-H393)</f>
        <v>62.359162852691462</v>
      </c>
      <c r="S393" s="6"/>
    </row>
    <row r="394" spans="4:19" x14ac:dyDescent="0.25">
      <c r="D394" s="85">
        <v>36540</v>
      </c>
      <c r="E394" s="96">
        <v>0</v>
      </c>
      <c r="F394" s="25">
        <f>E394/$F$3*1000*24*3600</f>
        <v>0</v>
      </c>
      <c r="H394" s="81">
        <v>0.379</v>
      </c>
      <c r="I394" s="26">
        <f>PERCENTILE($F$15:$F$3667,1-H394)</f>
        <v>61.666174853436459</v>
      </c>
      <c r="S394" s="6"/>
    </row>
    <row r="395" spans="4:19" x14ac:dyDescent="0.25">
      <c r="D395" s="85">
        <v>36541</v>
      </c>
      <c r="E395" s="96">
        <v>0</v>
      </c>
      <c r="F395" s="25">
        <f>E395/$F$3*1000*24*3600</f>
        <v>0</v>
      </c>
      <c r="H395" s="81">
        <v>0.38</v>
      </c>
      <c r="I395" s="26">
        <f>PERCENTILE($F$15:$F$3667,1-H395)</f>
        <v>61.322759010170046</v>
      </c>
      <c r="S395" s="6"/>
    </row>
    <row r="396" spans="4:19" x14ac:dyDescent="0.25">
      <c r="D396" s="85">
        <v>36542</v>
      </c>
      <c r="E396" s="96">
        <v>0</v>
      </c>
      <c r="F396" s="25">
        <f>E396/$F$3*1000*24*3600</f>
        <v>0</v>
      </c>
      <c r="H396" s="81">
        <v>0.38100000000000001</v>
      </c>
      <c r="I396" s="26">
        <f>PERCENTILE($F$15:$F$3667,1-H396)</f>
        <v>60.780461244938884</v>
      </c>
      <c r="S396" s="6"/>
    </row>
    <row r="397" spans="4:19" x14ac:dyDescent="0.25">
      <c r="D397" s="85">
        <v>36543</v>
      </c>
      <c r="E397" s="96">
        <v>0</v>
      </c>
      <c r="F397" s="25">
        <f>E397/$F$3*1000*24*3600</f>
        <v>0</v>
      </c>
      <c r="H397" s="81">
        <v>0.38200000000000001</v>
      </c>
      <c r="I397" s="26">
        <f>PERCENTILE($F$15:$F$3667,1-H397)</f>
        <v>60.379835348004001</v>
      </c>
      <c r="S397" s="6"/>
    </row>
    <row r="398" spans="4:19" x14ac:dyDescent="0.25">
      <c r="D398" s="85">
        <v>36544</v>
      </c>
      <c r="E398" s="96">
        <v>0</v>
      </c>
      <c r="F398" s="25">
        <f>E398/$F$3*1000*24*3600</f>
        <v>0</v>
      </c>
      <c r="H398" s="81">
        <v>0.38300000000000001</v>
      </c>
      <c r="I398" s="26">
        <f>PERCENTILE($F$15:$F$3667,1-H398)</f>
        <v>59.847223543879068</v>
      </c>
      <c r="S398" s="6"/>
    </row>
    <row r="399" spans="4:19" x14ac:dyDescent="0.25">
      <c r="D399" s="85">
        <v>36545</v>
      </c>
      <c r="E399" s="96">
        <v>0</v>
      </c>
      <c r="F399" s="25">
        <f>E399/$F$3*1000*24*3600</f>
        <v>0</v>
      </c>
      <c r="H399" s="81">
        <v>0.38400000000000001</v>
      </c>
      <c r="I399" s="26">
        <f>PERCENTILE($F$15:$F$3667,1-H399)</f>
        <v>59.460149656806685</v>
      </c>
      <c r="S399" s="6"/>
    </row>
    <row r="400" spans="4:19" x14ac:dyDescent="0.25">
      <c r="D400" s="85">
        <v>36546</v>
      </c>
      <c r="E400" s="96">
        <v>0</v>
      </c>
      <c r="F400" s="25">
        <f>E400/$F$3*1000*24*3600</f>
        <v>0</v>
      </c>
      <c r="H400" s="81">
        <v>0.38500000000000001</v>
      </c>
      <c r="I400" s="26">
        <f>PERCENTILE($F$15:$F$3667,1-H400)</f>
        <v>58.994159825180269</v>
      </c>
      <c r="S400" s="6"/>
    </row>
    <row r="401" spans="4:19" x14ac:dyDescent="0.25">
      <c r="D401" s="85">
        <v>36547</v>
      </c>
      <c r="E401" s="96">
        <v>0</v>
      </c>
      <c r="F401" s="25">
        <f>E401/$F$3*1000*24*3600</f>
        <v>0</v>
      </c>
      <c r="H401" s="81">
        <v>0.38600000000000001</v>
      </c>
      <c r="I401" s="26">
        <f>PERCENTILE($F$15:$F$3667,1-H401)</f>
        <v>58.238903438439912</v>
      </c>
      <c r="S401" s="6"/>
    </row>
    <row r="402" spans="4:19" x14ac:dyDescent="0.25">
      <c r="D402" s="85">
        <v>36548</v>
      </c>
      <c r="E402" s="96">
        <v>0</v>
      </c>
      <c r="F402" s="25">
        <f>E402/$F$3*1000*24*3600</f>
        <v>0</v>
      </c>
      <c r="H402" s="81">
        <v>0.38700000000000001</v>
      </c>
      <c r="I402" s="26">
        <f>PERCENTILE($F$15:$F$3667,1-H402)</f>
        <v>57.829832758907827</v>
      </c>
      <c r="S402" s="6"/>
    </row>
    <row r="403" spans="4:19" x14ac:dyDescent="0.25">
      <c r="D403" s="85">
        <v>36549</v>
      </c>
      <c r="E403" s="96">
        <v>0</v>
      </c>
      <c r="F403" s="25">
        <f>E403/$F$3*1000*24*3600</f>
        <v>0</v>
      </c>
      <c r="H403" s="81">
        <v>0.38800000000000001</v>
      </c>
      <c r="I403" s="26">
        <f>PERCENTILE($F$15:$F$3667,1-H403)</f>
        <v>57.358271888005014</v>
      </c>
      <c r="S403" s="6"/>
    </row>
    <row r="404" spans="4:19" x14ac:dyDescent="0.25">
      <c r="D404" s="85">
        <v>36550</v>
      </c>
      <c r="E404" s="96">
        <v>0</v>
      </c>
      <c r="F404" s="25">
        <f>E404/$F$3*1000*24*3600</f>
        <v>0</v>
      </c>
      <c r="H404" s="81">
        <v>0.38900000000000001</v>
      </c>
      <c r="I404" s="26">
        <f>PERCENTILE($F$15:$F$3667,1-H404)</f>
        <v>56.9366527251509</v>
      </c>
      <c r="S404" s="6"/>
    </row>
    <row r="405" spans="4:19" x14ac:dyDescent="0.25">
      <c r="D405" s="85">
        <v>36551</v>
      </c>
      <c r="E405" s="96">
        <v>0</v>
      </c>
      <c r="F405" s="25">
        <f>E405/$F$3*1000*24*3600</f>
        <v>0</v>
      </c>
      <c r="H405" s="81">
        <v>0.39</v>
      </c>
      <c r="I405" s="26">
        <f>PERCENTILE($F$15:$F$3667,1-H405)</f>
        <v>56.371842744288024</v>
      </c>
      <c r="S405" s="6"/>
    </row>
    <row r="406" spans="4:19" x14ac:dyDescent="0.25">
      <c r="D406" s="85">
        <v>36552</v>
      </c>
      <c r="E406" s="97">
        <v>6.1462691012593E-5</v>
      </c>
      <c r="F406" s="25">
        <f>E406/$F$3*1000*24*3600</f>
        <v>524.20723014007831</v>
      </c>
      <c r="H406" s="81">
        <v>0.39100000000000001</v>
      </c>
      <c r="I406" s="26">
        <f>PERCENTILE($F$15:$F$3667,1-H406)</f>
        <v>55.806710426622807</v>
      </c>
      <c r="S406" s="6"/>
    </row>
    <row r="407" spans="4:19" x14ac:dyDescent="0.25">
      <c r="D407" s="85">
        <v>36553</v>
      </c>
      <c r="E407" s="97">
        <v>3.0783043823916799E-5</v>
      </c>
      <c r="F407" s="25">
        <f>E407/$F$3*1000*24*3600</f>
        <v>262.54454324022106</v>
      </c>
      <c r="H407" s="81">
        <v>0.39200000000000002</v>
      </c>
      <c r="I407" s="26">
        <f>PERCENTILE($F$15:$F$3667,1-H407)</f>
        <v>55.40627747030527</v>
      </c>
      <c r="S407" s="6"/>
    </row>
    <row r="408" spans="4:19" x14ac:dyDescent="0.25">
      <c r="D408" s="85">
        <v>36554</v>
      </c>
      <c r="E408" s="96">
        <v>0</v>
      </c>
      <c r="F408" s="25">
        <f>E408/$F$3*1000*24*3600</f>
        <v>0</v>
      </c>
      <c r="H408" s="81">
        <v>0.39300000000000002</v>
      </c>
      <c r="I408" s="26">
        <f>PERCENTILE($F$15:$F$3667,1-H408)</f>
        <v>54.994605206430265</v>
      </c>
      <c r="S408" s="6"/>
    </row>
    <row r="409" spans="4:19" x14ac:dyDescent="0.25">
      <c r="D409" s="85">
        <v>36555</v>
      </c>
      <c r="E409" s="96">
        <v>0</v>
      </c>
      <c r="F409" s="25">
        <f>E409/$F$3*1000*24*3600</f>
        <v>0</v>
      </c>
      <c r="H409" s="81">
        <v>0.39400000000000002</v>
      </c>
      <c r="I409" s="26">
        <f>PERCENTILE($F$15:$F$3667,1-H409)</f>
        <v>54.725491556107698</v>
      </c>
      <c r="S409" s="6"/>
    </row>
    <row r="410" spans="4:19" x14ac:dyDescent="0.25">
      <c r="D410" s="85">
        <v>36556</v>
      </c>
      <c r="E410" s="96">
        <v>0</v>
      </c>
      <c r="F410" s="25">
        <f>E410/$F$3*1000*24*3600</f>
        <v>0</v>
      </c>
      <c r="H410" s="81">
        <v>0.39500000000000002</v>
      </c>
      <c r="I410" s="26">
        <f>PERCENTILE($F$15:$F$3667,1-H410)</f>
        <v>54.403535557624537</v>
      </c>
      <c r="S410" s="6"/>
    </row>
    <row r="411" spans="4:19" x14ac:dyDescent="0.25">
      <c r="D411" s="85">
        <v>36557</v>
      </c>
      <c r="E411" s="96">
        <v>0</v>
      </c>
      <c r="F411" s="25">
        <f>E411/$F$3*1000*24*3600</f>
        <v>0</v>
      </c>
      <c r="H411" s="81">
        <v>0.39600000000000002</v>
      </c>
      <c r="I411" s="26">
        <f>PERCENTILE($F$15:$F$3667,1-H411)</f>
        <v>53.994190248680823</v>
      </c>
      <c r="S411" s="6"/>
    </row>
    <row r="412" spans="4:19" x14ac:dyDescent="0.25">
      <c r="D412" s="85">
        <v>36558</v>
      </c>
      <c r="E412" s="96">
        <v>0</v>
      </c>
      <c r="F412" s="25">
        <f>E412/$F$3*1000*24*3600</f>
        <v>0</v>
      </c>
      <c r="H412" s="81">
        <v>0.39700000000000002</v>
      </c>
      <c r="I412" s="26">
        <f>PERCENTILE($F$15:$F$3667,1-H412)</f>
        <v>53.32422526047251</v>
      </c>
      <c r="S412" s="6"/>
    </row>
    <row r="413" spans="4:19" x14ac:dyDescent="0.25">
      <c r="D413" s="85">
        <v>36559</v>
      </c>
      <c r="E413" s="96">
        <v>0</v>
      </c>
      <c r="F413" s="25">
        <f>E413/$F$3*1000*24*3600</f>
        <v>0</v>
      </c>
      <c r="H413" s="81">
        <v>0.39800000000000002</v>
      </c>
      <c r="I413" s="26">
        <f>PERCENTILE($F$15:$F$3667,1-H413)</f>
        <v>52.86164509301372</v>
      </c>
      <c r="S413" s="6"/>
    </row>
    <row r="414" spans="4:19" x14ac:dyDescent="0.25">
      <c r="D414" s="85">
        <v>36560</v>
      </c>
      <c r="E414" s="96">
        <v>0</v>
      </c>
      <c r="F414" s="25">
        <f>E414/$F$3*1000*24*3600</f>
        <v>0</v>
      </c>
      <c r="H414" s="81">
        <v>0.39900000000000002</v>
      </c>
      <c r="I414" s="26">
        <f>PERCENTILE($F$15:$F$3667,1-H414)</f>
        <v>52.495078029843661</v>
      </c>
      <c r="S414" s="6"/>
    </row>
    <row r="415" spans="4:19" x14ac:dyDescent="0.25">
      <c r="D415" s="85">
        <v>36561</v>
      </c>
      <c r="E415" s="96">
        <v>0</v>
      </c>
      <c r="F415" s="25">
        <f>E415/$F$3*1000*24*3600</f>
        <v>0</v>
      </c>
      <c r="H415" s="81">
        <v>0.4</v>
      </c>
      <c r="I415" s="26">
        <f>PERCENTILE($F$15:$F$3667,1-H415)</f>
        <v>51.986276278446049</v>
      </c>
      <c r="S415" s="6"/>
    </row>
    <row r="416" spans="4:19" x14ac:dyDescent="0.25">
      <c r="D416" s="85">
        <v>36562</v>
      </c>
      <c r="E416" s="96">
        <v>0</v>
      </c>
      <c r="F416" s="25">
        <f>E416/$F$3*1000*24*3600</f>
        <v>0</v>
      </c>
      <c r="H416" s="81">
        <v>0.40100000000000002</v>
      </c>
      <c r="I416" s="26">
        <f>PERCENTILE($F$15:$F$3667,1-H416)</f>
        <v>51.623213084061739</v>
      </c>
      <c r="S416" s="6"/>
    </row>
    <row r="417" spans="4:19" x14ac:dyDescent="0.25">
      <c r="D417" s="85">
        <v>36563</v>
      </c>
      <c r="E417" s="96">
        <v>0</v>
      </c>
      <c r="F417" s="25">
        <f>E417/$F$3*1000*24*3600</f>
        <v>0</v>
      </c>
      <c r="H417" s="81">
        <v>0.40200000000000002</v>
      </c>
      <c r="I417" s="26">
        <f>PERCENTILE($F$15:$F$3667,1-H417)</f>
        <v>51.224826631119939</v>
      </c>
      <c r="S417" s="6"/>
    </row>
    <row r="418" spans="4:19" x14ac:dyDescent="0.25">
      <c r="D418" s="85">
        <v>36564</v>
      </c>
      <c r="E418" s="96">
        <v>0</v>
      </c>
      <c r="F418" s="25">
        <f>E418/$F$3*1000*24*3600</f>
        <v>0</v>
      </c>
      <c r="H418" s="81">
        <v>0.40300000000000002</v>
      </c>
      <c r="I418" s="26">
        <f>PERCENTILE($F$15:$F$3667,1-H418)</f>
        <v>51.006725976799594</v>
      </c>
      <c r="S418" s="6"/>
    </row>
    <row r="419" spans="4:19" x14ac:dyDescent="0.25">
      <c r="D419" s="85">
        <v>36565</v>
      </c>
      <c r="E419" s="96">
        <v>0</v>
      </c>
      <c r="F419" s="25">
        <f>E419/$F$3*1000*24*3600</f>
        <v>0</v>
      </c>
      <c r="H419" s="81">
        <v>0.40400000000000003</v>
      </c>
      <c r="I419" s="26">
        <f>PERCENTILE($F$15:$F$3667,1-H419)</f>
        <v>50.599032639789236</v>
      </c>
      <c r="S419" s="6"/>
    </row>
    <row r="420" spans="4:19" x14ac:dyDescent="0.25">
      <c r="D420" s="85">
        <v>36566</v>
      </c>
      <c r="E420" s="96">
        <v>0</v>
      </c>
      <c r="F420" s="25">
        <f>E420/$F$3*1000*24*3600</f>
        <v>0</v>
      </c>
      <c r="H420" s="81">
        <v>0.40500000000000003</v>
      </c>
      <c r="I420" s="26">
        <f>PERCENTILE($F$15:$F$3667,1-H420)</f>
        <v>50.368566843034969</v>
      </c>
      <c r="S420" s="6"/>
    </row>
    <row r="421" spans="4:19" x14ac:dyDescent="0.25">
      <c r="D421" s="85">
        <v>36567</v>
      </c>
      <c r="E421" s="96">
        <v>0</v>
      </c>
      <c r="F421" s="25">
        <f>E421/$F$3*1000*24*3600</f>
        <v>0</v>
      </c>
      <c r="H421" s="81">
        <v>0.40600000000000003</v>
      </c>
      <c r="I421" s="26">
        <f>PERCENTILE($F$15:$F$3667,1-H421)</f>
        <v>49.869501255337227</v>
      </c>
      <c r="S421" s="6"/>
    </row>
    <row r="422" spans="4:19" x14ac:dyDescent="0.25">
      <c r="D422" s="85">
        <v>36568</v>
      </c>
      <c r="E422" s="96">
        <v>1.2292537752171999E-4</v>
      </c>
      <c r="F422" s="25">
        <f>E422/$F$3*1000*24*3600</f>
        <v>1048.4144218706856</v>
      </c>
      <c r="H422" s="81">
        <v>0.40699999999999997</v>
      </c>
      <c r="I422" s="26">
        <f>PERCENTILE($F$15:$F$3667,1-H422)</f>
        <v>49.532440513467776</v>
      </c>
      <c r="S422" s="6"/>
    </row>
    <row r="423" spans="4:19" x14ac:dyDescent="0.25">
      <c r="D423" s="85">
        <v>36569</v>
      </c>
      <c r="E423" s="97">
        <v>7.3342063681063596E-6</v>
      </c>
      <c r="F423" s="25">
        <f>E423/$F$3*1000*24*3600</f>
        <v>62.552484151939169</v>
      </c>
      <c r="H423" s="81">
        <v>0.40799999999999997</v>
      </c>
      <c r="I423" s="26">
        <f>PERCENTILE($F$15:$F$3667,1-H423)</f>
        <v>48.969969150053089</v>
      </c>
      <c r="S423" s="6"/>
    </row>
    <row r="424" spans="4:19" x14ac:dyDescent="0.25">
      <c r="D424" s="85">
        <v>36570</v>
      </c>
      <c r="E424" s="96">
        <v>0</v>
      </c>
      <c r="F424" s="25">
        <f>E424/$F$3*1000*24*3600</f>
        <v>0</v>
      </c>
      <c r="H424" s="81">
        <v>0.40899999999999997</v>
      </c>
      <c r="I424" s="26">
        <f>PERCENTILE($F$15:$F$3667,1-H424)</f>
        <v>48.48590499971305</v>
      </c>
      <c r="S424" s="6"/>
    </row>
    <row r="425" spans="4:19" x14ac:dyDescent="0.25">
      <c r="D425" s="85">
        <v>36571</v>
      </c>
      <c r="E425" s="96">
        <v>0</v>
      </c>
      <c r="F425" s="25">
        <f>E425/$F$3*1000*24*3600</f>
        <v>0</v>
      </c>
      <c r="H425" s="81">
        <v>0.41</v>
      </c>
      <c r="I425" s="26">
        <f>PERCENTILE($F$15:$F$3667,1-H425)</f>
        <v>47.830305247730578</v>
      </c>
      <c r="S425" s="6"/>
    </row>
    <row r="426" spans="4:19" x14ac:dyDescent="0.25">
      <c r="D426" s="85">
        <v>36572</v>
      </c>
      <c r="E426" s="96">
        <v>0</v>
      </c>
      <c r="F426" s="25">
        <f>E426/$F$3*1000*24*3600</f>
        <v>0</v>
      </c>
      <c r="H426" s="81">
        <v>0.41099999999999998</v>
      </c>
      <c r="I426" s="26">
        <f>PERCENTILE($F$15:$F$3667,1-H426)</f>
        <v>47.525310327852786</v>
      </c>
      <c r="S426" s="6"/>
    </row>
    <row r="427" spans="4:19" x14ac:dyDescent="0.25">
      <c r="D427" s="85">
        <v>36573</v>
      </c>
      <c r="E427" s="96">
        <v>0</v>
      </c>
      <c r="F427" s="25">
        <f>E427/$F$3*1000*24*3600</f>
        <v>0</v>
      </c>
      <c r="H427" s="81">
        <v>0.41199999999999998</v>
      </c>
      <c r="I427" s="26">
        <f>PERCENTILE($F$15:$F$3667,1-H427)</f>
        <v>46.87509199296003</v>
      </c>
      <c r="S427" s="6"/>
    </row>
    <row r="428" spans="4:19" x14ac:dyDescent="0.25">
      <c r="D428" s="85">
        <v>36574</v>
      </c>
      <c r="E428" s="96">
        <v>0</v>
      </c>
      <c r="F428" s="25">
        <f>E428/$F$3*1000*24*3600</f>
        <v>0</v>
      </c>
      <c r="H428" s="81">
        <v>0.41299999999999998</v>
      </c>
      <c r="I428" s="26">
        <f>PERCENTILE($F$15:$F$3667,1-H428)</f>
        <v>46.447422402466962</v>
      </c>
      <c r="S428" s="6"/>
    </row>
    <row r="429" spans="4:19" x14ac:dyDescent="0.25">
      <c r="D429" s="85">
        <v>36575</v>
      </c>
      <c r="E429" s="96">
        <v>0</v>
      </c>
      <c r="F429" s="25">
        <f>E429/$F$3*1000*24*3600</f>
        <v>0</v>
      </c>
      <c r="H429" s="81">
        <v>0.41399999999999998</v>
      </c>
      <c r="I429" s="26">
        <f>PERCENTILE($F$15:$F$3667,1-H429)</f>
        <v>46.026581102049377</v>
      </c>
      <c r="S429" s="6"/>
    </row>
    <row r="430" spans="4:19" x14ac:dyDescent="0.25">
      <c r="D430" s="85">
        <v>36576</v>
      </c>
      <c r="E430" s="96">
        <v>0</v>
      </c>
      <c r="F430" s="25">
        <f>E430/$F$3*1000*24*3600</f>
        <v>0</v>
      </c>
      <c r="H430" s="81">
        <v>0.41499999999999998</v>
      </c>
      <c r="I430" s="26">
        <f>PERCENTILE($F$15:$F$3667,1-H430)</f>
        <v>45.694765217437151</v>
      </c>
      <c r="S430" s="6"/>
    </row>
    <row r="431" spans="4:19" x14ac:dyDescent="0.25">
      <c r="D431" s="85">
        <v>36577</v>
      </c>
      <c r="E431" s="96">
        <v>0</v>
      </c>
      <c r="F431" s="25">
        <f>E431/$F$3*1000*24*3600</f>
        <v>0</v>
      </c>
      <c r="H431" s="81">
        <v>0.41599999999999998</v>
      </c>
      <c r="I431" s="26">
        <f>PERCENTILE($F$15:$F$3667,1-H431)</f>
        <v>45.336014504566513</v>
      </c>
      <c r="S431" s="6"/>
    </row>
    <row r="432" spans="4:19" x14ac:dyDescent="0.25">
      <c r="D432" s="85">
        <v>36578</v>
      </c>
      <c r="E432" s="96">
        <v>0</v>
      </c>
      <c r="F432" s="25">
        <f>E432/$F$3*1000*24*3600</f>
        <v>0</v>
      </c>
      <c r="H432" s="81">
        <v>0.41699999999999998</v>
      </c>
      <c r="I432" s="26">
        <f>PERCENTILE($F$15:$F$3667,1-H432)</f>
        <v>45.014059068799348</v>
      </c>
      <c r="S432" s="6"/>
    </row>
    <row r="433" spans="4:19" x14ac:dyDescent="0.25">
      <c r="D433" s="85">
        <v>36579</v>
      </c>
      <c r="E433" s="96">
        <v>0</v>
      </c>
      <c r="F433" s="25">
        <f>E433/$F$3*1000*24*3600</f>
        <v>0</v>
      </c>
      <c r="H433" s="81">
        <v>0.41799999999999998</v>
      </c>
      <c r="I433" s="26">
        <f>PERCENTILE($F$15:$F$3667,1-H433)</f>
        <v>44.659035858733162</v>
      </c>
      <c r="S433" s="6"/>
    </row>
    <row r="434" spans="4:19" x14ac:dyDescent="0.25">
      <c r="D434" s="85">
        <v>36580</v>
      </c>
      <c r="E434" s="96">
        <v>0</v>
      </c>
      <c r="F434" s="25">
        <f>E434/$F$3*1000*24*3600</f>
        <v>0</v>
      </c>
      <c r="H434" s="81">
        <v>0.41899999999999998</v>
      </c>
      <c r="I434" s="26">
        <f>PERCENTILE($F$15:$F$3667,1-H434)</f>
        <v>44.361282816021642</v>
      </c>
      <c r="S434" s="6"/>
    </row>
    <row r="435" spans="4:19" x14ac:dyDescent="0.25">
      <c r="D435" s="85">
        <v>36581</v>
      </c>
      <c r="E435" s="96">
        <v>0</v>
      </c>
      <c r="F435" s="25">
        <f>E435/$F$3*1000*24*3600</f>
        <v>0</v>
      </c>
      <c r="H435" s="81">
        <v>0.42</v>
      </c>
      <c r="I435" s="26">
        <f>PERCENTILE($F$15:$F$3667,1-H435)</f>
        <v>43.992126756140195</v>
      </c>
      <c r="S435" s="6"/>
    </row>
    <row r="436" spans="4:19" x14ac:dyDescent="0.25">
      <c r="D436" s="85">
        <v>36582</v>
      </c>
      <c r="E436" s="96">
        <v>0</v>
      </c>
      <c r="F436" s="25">
        <f>E436/$F$3*1000*24*3600</f>
        <v>0</v>
      </c>
      <c r="H436" s="81">
        <v>0.42099999999999999</v>
      </c>
      <c r="I436" s="26">
        <f>PERCENTILE($F$15:$F$3667,1-H436)</f>
        <v>43.72880675882692</v>
      </c>
      <c r="S436" s="6"/>
    </row>
    <row r="437" spans="4:19" x14ac:dyDescent="0.25">
      <c r="D437" s="85">
        <v>36583</v>
      </c>
      <c r="E437" s="96">
        <v>0</v>
      </c>
      <c r="F437" s="25">
        <f>E437/$F$3*1000*24*3600</f>
        <v>0</v>
      </c>
      <c r="H437" s="81">
        <v>0.42199999999999999</v>
      </c>
      <c r="I437" s="26">
        <f>PERCENTILE($F$15:$F$3667,1-H437)</f>
        <v>43.345907007284424</v>
      </c>
      <c r="S437" s="6"/>
    </row>
    <row r="438" spans="4:19" x14ac:dyDescent="0.25">
      <c r="D438" s="85">
        <v>36584</v>
      </c>
      <c r="E438" s="96">
        <v>0</v>
      </c>
      <c r="F438" s="25">
        <f>E438/$F$3*1000*24*3600</f>
        <v>0</v>
      </c>
      <c r="H438" s="81">
        <v>0.42299999999999999</v>
      </c>
      <c r="I438" s="26">
        <f>PERCENTILE($F$15:$F$3667,1-H438)</f>
        <v>43.065977192519618</v>
      </c>
      <c r="S438" s="6"/>
    </row>
    <row r="439" spans="4:19" x14ac:dyDescent="0.25">
      <c r="D439" s="85">
        <v>36585</v>
      </c>
      <c r="E439" s="96">
        <v>0</v>
      </c>
      <c r="F439" s="25">
        <f>E439/$F$3*1000*24*3600</f>
        <v>0</v>
      </c>
      <c r="H439" s="81">
        <v>0.42399999999999999</v>
      </c>
      <c r="I439" s="26">
        <f>PERCENTILE($F$15:$F$3667,1-H439)</f>
        <v>42.617678684486471</v>
      </c>
      <c r="S439" s="6"/>
    </row>
    <row r="440" spans="4:19" x14ac:dyDescent="0.25">
      <c r="D440" s="85">
        <v>36586</v>
      </c>
      <c r="E440" s="96">
        <v>0</v>
      </c>
      <c r="F440" s="25">
        <f>E440/$F$3*1000*24*3600</f>
        <v>0</v>
      </c>
      <c r="H440" s="81">
        <v>0.42499999999999999</v>
      </c>
      <c r="I440" s="26">
        <f>PERCENTILE($F$15:$F$3667,1-H440)</f>
        <v>42.28815178323309</v>
      </c>
      <c r="S440" s="6"/>
    </row>
    <row r="441" spans="4:19" x14ac:dyDescent="0.25">
      <c r="D441" s="85">
        <v>36587</v>
      </c>
      <c r="E441" s="96">
        <v>0</v>
      </c>
      <c r="F441" s="25">
        <f>E441/$F$3*1000*24*3600</f>
        <v>0</v>
      </c>
      <c r="H441" s="81">
        <v>0.42599999999999999</v>
      </c>
      <c r="I441" s="26">
        <f>PERCENTILE($F$15:$F$3667,1-H441)</f>
        <v>42.068399116948477</v>
      </c>
      <c r="S441" s="6"/>
    </row>
    <row r="442" spans="4:19" x14ac:dyDescent="0.25">
      <c r="D442" s="85">
        <v>36588</v>
      </c>
      <c r="E442" s="96">
        <v>0</v>
      </c>
      <c r="F442" s="25">
        <f>E442/$F$3*1000*24*3600</f>
        <v>0</v>
      </c>
      <c r="H442" s="81">
        <v>0.42699999999999999</v>
      </c>
      <c r="I442" s="26">
        <f>PERCENTILE($F$15:$F$3667,1-H442)</f>
        <v>41.791171223264023</v>
      </c>
      <c r="S442" s="6"/>
    </row>
    <row r="443" spans="4:19" x14ac:dyDescent="0.25">
      <c r="D443" s="85">
        <v>36589</v>
      </c>
      <c r="E443" s="96">
        <v>0</v>
      </c>
      <c r="F443" s="25">
        <f>E443/$F$3*1000*24*3600</f>
        <v>0</v>
      </c>
      <c r="H443" s="81">
        <v>0.42799999999999999</v>
      </c>
      <c r="I443" s="26">
        <f>PERCENTILE($F$15:$F$3667,1-H443)</f>
        <v>41.346418351070589</v>
      </c>
      <c r="S443" s="6"/>
    </row>
    <row r="444" spans="4:19" x14ac:dyDescent="0.25">
      <c r="D444" s="85">
        <v>36590</v>
      </c>
      <c r="E444" s="97">
        <v>4.9480049997892003E-5</v>
      </c>
      <c r="F444" s="25">
        <f>E444/$F$3*1000*24*3600</f>
        <v>422.00885658054244</v>
      </c>
      <c r="H444" s="81">
        <v>0.42899999999999999</v>
      </c>
      <c r="I444" s="26">
        <f>PERCENTILE($F$15:$F$3667,1-H444)</f>
        <v>41.014570807215136</v>
      </c>
      <c r="S444" s="6"/>
    </row>
    <row r="445" spans="4:19" x14ac:dyDescent="0.25">
      <c r="D445" s="85">
        <v>36591</v>
      </c>
      <c r="E445" s="96">
        <v>3.7714327800344598E-4</v>
      </c>
      <c r="F445" s="25">
        <f>E445/$F$3*1000*24*3600</f>
        <v>3216.6055516122651</v>
      </c>
      <c r="H445" s="81">
        <v>0.43</v>
      </c>
      <c r="I445" s="26">
        <f>PERCENTILE($F$15:$F$3667,1-H445)</f>
        <v>40.756927594883372</v>
      </c>
      <c r="S445" s="6"/>
    </row>
    <row r="446" spans="4:19" x14ac:dyDescent="0.25">
      <c r="D446" s="85">
        <v>36592</v>
      </c>
      <c r="E446" s="96">
        <v>0</v>
      </c>
      <c r="F446" s="25">
        <f>E446/$F$3*1000*24*3600</f>
        <v>0</v>
      </c>
      <c r="H446" s="81">
        <v>0.43099999999999999</v>
      </c>
      <c r="I446" s="26">
        <f>PERCENTILE($F$15:$F$3667,1-H446)</f>
        <v>40.34694280556316</v>
      </c>
      <c r="S446" s="6"/>
    </row>
    <row r="447" spans="4:19" x14ac:dyDescent="0.25">
      <c r="D447" s="85">
        <v>36593</v>
      </c>
      <c r="E447" s="96">
        <v>2.6965638802537201E-3</v>
      </c>
      <c r="F447" s="25">
        <f>E447/$F$3*1000*24*3600</f>
        <v>22998.63965074296</v>
      </c>
      <c r="H447" s="81">
        <v>0.432</v>
      </c>
      <c r="I447" s="26">
        <f>PERCENTILE($F$15:$F$3667,1-H447)</f>
        <v>40.13951107878809</v>
      </c>
      <c r="S447" s="6"/>
    </row>
    <row r="448" spans="4:19" x14ac:dyDescent="0.25">
      <c r="D448" s="85">
        <v>36594</v>
      </c>
      <c r="E448" s="97">
        <v>2.8053035493853101E-3</v>
      </c>
      <c r="F448" s="25">
        <f>E448/$F$3*1000*24*3600</f>
        <v>23926.066026365537</v>
      </c>
      <c r="H448" s="81">
        <v>0.433</v>
      </c>
      <c r="I448" s="26">
        <f>PERCENTILE($F$15:$F$3667,1-H448)</f>
        <v>39.773662124030331</v>
      </c>
      <c r="S448" s="6"/>
    </row>
    <row r="449" spans="4:19" x14ac:dyDescent="0.25">
      <c r="D449" s="85">
        <v>36595</v>
      </c>
      <c r="E449" s="97">
        <v>4.5451513992225796E-6</v>
      </c>
      <c r="F449" s="25">
        <f>E449/$F$3*1000*24*3600</f>
        <v>38.765000137491569</v>
      </c>
      <c r="H449" s="81">
        <v>0.434</v>
      </c>
      <c r="I449" s="26">
        <f>PERCENTILE($F$15:$F$3667,1-H449)</f>
        <v>39.409061215499918</v>
      </c>
      <c r="S449" s="6"/>
    </row>
    <row r="450" spans="4:19" x14ac:dyDescent="0.25">
      <c r="D450" s="85">
        <v>36596</v>
      </c>
      <c r="E450" s="96">
        <v>1.1116490018270199E-2</v>
      </c>
      <c r="F450" s="25">
        <f>E450/$F$3*1000*24*3600</f>
        <v>94811.085316184632</v>
      </c>
      <c r="H450" s="81">
        <v>0.435</v>
      </c>
      <c r="I450" s="26">
        <f>PERCENTILE($F$15:$F$3667,1-H450)</f>
        <v>39.125557298152131</v>
      </c>
      <c r="S450" s="6"/>
    </row>
    <row r="451" spans="4:19" x14ac:dyDescent="0.25">
      <c r="D451" s="85">
        <v>36597</v>
      </c>
      <c r="E451" s="96">
        <v>3.8993218903897301E-3</v>
      </c>
      <c r="F451" s="25">
        <f>E451/$F$3*1000*24*3600</f>
        <v>33256.804964282666</v>
      </c>
      <c r="H451" s="81">
        <v>0.436</v>
      </c>
      <c r="I451" s="26">
        <f>PERCENTILE($F$15:$F$3667,1-H451)</f>
        <v>38.827642523053953</v>
      </c>
      <c r="S451" s="6"/>
    </row>
    <row r="452" spans="4:19" x14ac:dyDescent="0.25">
      <c r="D452" s="85">
        <v>36598</v>
      </c>
      <c r="E452" s="96">
        <v>0</v>
      </c>
      <c r="F452" s="25">
        <f>E452/$F$3*1000*24*3600</f>
        <v>0</v>
      </c>
      <c r="H452" s="81">
        <v>0.437</v>
      </c>
      <c r="I452" s="26">
        <f>PERCENTILE($F$15:$F$3667,1-H452)</f>
        <v>38.677710000307442</v>
      </c>
      <c r="S452" s="6"/>
    </row>
    <row r="453" spans="4:19" x14ac:dyDescent="0.25">
      <c r="D453" s="85">
        <v>36599</v>
      </c>
      <c r="E453" s="96">
        <v>0</v>
      </c>
      <c r="F453" s="25">
        <f>E453/$F$3*1000*24*3600</f>
        <v>0</v>
      </c>
      <c r="H453" s="81">
        <v>0.438</v>
      </c>
      <c r="I453" s="26">
        <f>PERCENTILE($F$15:$F$3667,1-H453)</f>
        <v>38.45498062436485</v>
      </c>
      <c r="S453" s="6"/>
    </row>
    <row r="454" spans="4:19" x14ac:dyDescent="0.25">
      <c r="D454" s="85">
        <v>36600</v>
      </c>
      <c r="E454" s="96">
        <v>0</v>
      </c>
      <c r="F454" s="25">
        <f>E454/$F$3*1000*24*3600</f>
        <v>0</v>
      </c>
      <c r="H454" s="81">
        <v>0.439</v>
      </c>
      <c r="I454" s="26">
        <f>PERCENTILE($F$15:$F$3667,1-H454)</f>
        <v>38.102832712915934</v>
      </c>
      <c r="S454" s="6"/>
    </row>
    <row r="455" spans="4:19" x14ac:dyDescent="0.25">
      <c r="D455" s="85">
        <v>36601</v>
      </c>
      <c r="E455" s="96">
        <v>0</v>
      </c>
      <c r="F455" s="25">
        <f>E455/$F$3*1000*24*3600</f>
        <v>0</v>
      </c>
      <c r="H455" s="81">
        <v>0.44</v>
      </c>
      <c r="I455" s="26">
        <f>PERCENTILE($F$15:$F$3667,1-H455)</f>
        <v>37.667506767840528</v>
      </c>
      <c r="S455" s="6"/>
    </row>
    <row r="456" spans="4:19" x14ac:dyDescent="0.25">
      <c r="D456" s="85">
        <v>36602</v>
      </c>
      <c r="E456" s="96">
        <v>0</v>
      </c>
      <c r="F456" s="25">
        <f>E456/$F$3*1000*24*3600</f>
        <v>0</v>
      </c>
      <c r="H456" s="81">
        <v>0.441</v>
      </c>
      <c r="I456" s="26">
        <f>PERCENTILE($F$15:$F$3667,1-H456)</f>
        <v>37.407935583804381</v>
      </c>
      <c r="S456" s="6"/>
    </row>
    <row r="457" spans="4:19" x14ac:dyDescent="0.25">
      <c r="D457" s="85">
        <v>36603</v>
      </c>
      <c r="E457" s="96">
        <v>0</v>
      </c>
      <c r="F457" s="25">
        <f>E457/$F$3*1000*24*3600</f>
        <v>0</v>
      </c>
      <c r="H457" s="81">
        <v>0.442</v>
      </c>
      <c r="I457" s="26">
        <f>PERCENTILE($F$15:$F$3667,1-H457)</f>
        <v>37.061561287107686</v>
      </c>
      <c r="S457" s="6"/>
    </row>
    <row r="458" spans="4:19" x14ac:dyDescent="0.25">
      <c r="D458" s="85">
        <v>36604</v>
      </c>
      <c r="E458" s="97">
        <v>1.22925525813806E-5</v>
      </c>
      <c r="F458" s="25">
        <f>E458/$F$3*1000*24*3600</f>
        <v>104.8415686634437</v>
      </c>
      <c r="H458" s="81">
        <v>0.443</v>
      </c>
      <c r="I458" s="26">
        <f>PERCENTILE($F$15:$F$3667,1-H458)</f>
        <v>36.751106600348301</v>
      </c>
      <c r="S458" s="6"/>
    </row>
    <row r="459" spans="4:19" x14ac:dyDescent="0.25">
      <c r="D459" s="85">
        <v>36605</v>
      </c>
      <c r="E459" s="96">
        <v>7.5732495252386596E-3</v>
      </c>
      <c r="F459" s="25">
        <f>E459/$F$3*1000*24*3600</f>
        <v>64591.2518859876</v>
      </c>
      <c r="H459" s="81">
        <v>0.44400000000000001</v>
      </c>
      <c r="I459" s="26">
        <f>PERCENTILE($F$15:$F$3667,1-H459)</f>
        <v>36.405668743686945</v>
      </c>
      <c r="S459" s="6"/>
    </row>
    <row r="460" spans="4:19" x14ac:dyDescent="0.25">
      <c r="D460" s="85">
        <v>36606</v>
      </c>
      <c r="E460" s="96">
        <v>1.6862790180306599E-2</v>
      </c>
      <c r="F460" s="25">
        <f>E460/$F$3*1000*24*3600</f>
        <v>143820.52570787541</v>
      </c>
      <c r="H460" s="81">
        <v>0.44500000000000001</v>
      </c>
      <c r="I460" s="26">
        <f>PERCENTILE($F$15:$F$3667,1-H460)</f>
        <v>36.118378046771433</v>
      </c>
      <c r="S460" s="6"/>
    </row>
    <row r="461" spans="4:19" x14ac:dyDescent="0.25">
      <c r="D461" s="85">
        <v>36607</v>
      </c>
      <c r="E461" s="96">
        <v>1.46262667637235E-2</v>
      </c>
      <c r="F461" s="25">
        <f>E461/$F$3*1000*24*3600</f>
        <v>124745.51083242455</v>
      </c>
      <c r="H461" s="81">
        <v>0.44600000000000001</v>
      </c>
      <c r="I461" s="26">
        <f>PERCENTILE($F$15:$F$3667,1-H461)</f>
        <v>35.946434664712136</v>
      </c>
      <c r="S461" s="6"/>
    </row>
    <row r="462" spans="4:19" x14ac:dyDescent="0.25">
      <c r="D462" s="85">
        <v>36608</v>
      </c>
      <c r="E462" s="96">
        <v>7.7082581195732696E-3</v>
      </c>
      <c r="F462" s="25">
        <f>E462/$F$3*1000*24*3600</f>
        <v>65742.722479208955</v>
      </c>
      <c r="H462" s="81">
        <v>0.44700000000000001</v>
      </c>
      <c r="I462" s="26">
        <f>PERCENTILE($F$15:$F$3667,1-H462)</f>
        <v>35.78154751383866</v>
      </c>
      <c r="S462" s="6"/>
    </row>
    <row r="463" spans="4:19" x14ac:dyDescent="0.25">
      <c r="D463" s="85">
        <v>36609</v>
      </c>
      <c r="E463" s="97">
        <v>3.9653888109633499E-4</v>
      </c>
      <c r="F463" s="25">
        <f>E463/$F$3*1000*24*3600</f>
        <v>3382.0281064453516</v>
      </c>
      <c r="H463" s="81">
        <v>0.44800000000000001</v>
      </c>
      <c r="I463" s="26">
        <f>PERCENTILE($F$15:$F$3667,1-H463)</f>
        <v>35.504169648816735</v>
      </c>
      <c r="S463" s="6"/>
    </row>
    <row r="464" spans="4:19" x14ac:dyDescent="0.25">
      <c r="D464" s="85">
        <v>36610</v>
      </c>
      <c r="E464" s="97">
        <v>1.5681408087135699E-5</v>
      </c>
      <c r="F464" s="25">
        <f>E464/$F$3*1000*24*3600</f>
        <v>133.74467278644508</v>
      </c>
      <c r="H464" s="81">
        <v>0.44900000000000001</v>
      </c>
      <c r="I464" s="26">
        <f>PERCENTILE($F$15:$F$3667,1-H464)</f>
        <v>35.26720802203166</v>
      </c>
      <c r="S464" s="6"/>
    </row>
    <row r="465" spans="4:19" x14ac:dyDescent="0.25">
      <c r="D465" s="85">
        <v>36611</v>
      </c>
      <c r="E465" s="97">
        <v>1.5461868373915801E-5</v>
      </c>
      <c r="F465" s="25">
        <f>E465/$F$3*1000*24*3600</f>
        <v>131.87224736743485</v>
      </c>
      <c r="H465" s="81">
        <v>0.45</v>
      </c>
      <c r="I465" s="26">
        <f>PERCENTILE($F$15:$F$3667,1-H465)</f>
        <v>35.031795668390011</v>
      </c>
      <c r="S465" s="6"/>
    </row>
    <row r="466" spans="4:19" x14ac:dyDescent="0.25">
      <c r="D466" s="85">
        <v>36612</v>
      </c>
      <c r="E466" s="97">
        <v>1.5245402216680999E-5</v>
      </c>
      <c r="F466" s="25">
        <f>E466/$F$3*1000*24*3600</f>
        <v>130.02603590429089</v>
      </c>
      <c r="H466" s="81">
        <v>0.45100000000000001</v>
      </c>
      <c r="I466" s="26">
        <f>PERCENTILE($F$15:$F$3667,1-H466)</f>
        <v>34.837187462957793</v>
      </c>
      <c r="S466" s="6"/>
    </row>
    <row r="467" spans="4:19" x14ac:dyDescent="0.25">
      <c r="D467" s="85">
        <v>36613</v>
      </c>
      <c r="E467" s="97">
        <v>1.50319665856474E-5</v>
      </c>
      <c r="F467" s="25">
        <f>E467/$F$3*1000*24*3600</f>
        <v>128.2056714016303</v>
      </c>
      <c r="H467" s="81">
        <v>0.45200000000000001</v>
      </c>
      <c r="I467" s="26">
        <f>PERCENTILE($F$15:$F$3667,1-H467)</f>
        <v>34.534034746037136</v>
      </c>
      <c r="S467" s="6"/>
    </row>
    <row r="468" spans="4:19" x14ac:dyDescent="0.25">
      <c r="D468" s="85">
        <v>36614</v>
      </c>
      <c r="E468" s="97">
        <v>1.48215190534483E-5</v>
      </c>
      <c r="F468" s="25">
        <f>E468/$F$3*1000*24*3600</f>
        <v>126.41079200200716</v>
      </c>
      <c r="H468" s="81">
        <v>0.45300000000000001</v>
      </c>
      <c r="I468" s="26">
        <f>PERCENTILE($F$15:$F$3667,1-H468)</f>
        <v>34.312085978788453</v>
      </c>
      <c r="S468" s="6"/>
    </row>
    <row r="469" spans="4:19" x14ac:dyDescent="0.25">
      <c r="D469" s="85">
        <v>36615</v>
      </c>
      <c r="E469" s="97">
        <v>1.4614017786700101E-5</v>
      </c>
      <c r="F469" s="25">
        <f>E469/$F$3*1000*24*3600</f>
        <v>124.64104091397971</v>
      </c>
      <c r="H469" s="81">
        <v>0.45400000000000001</v>
      </c>
      <c r="I469" s="26">
        <f>PERCENTILE($F$15:$F$3667,1-H469)</f>
        <v>33.941622730216935</v>
      </c>
      <c r="S469" s="6"/>
    </row>
    <row r="470" spans="4:19" x14ac:dyDescent="0.25">
      <c r="D470" s="85">
        <v>36616</v>
      </c>
      <c r="E470" s="97">
        <v>1.44094215376862E-5</v>
      </c>
      <c r="F470" s="25">
        <f>E470/$F$3*1000*24*3600</f>
        <v>122.89606634118316</v>
      </c>
      <c r="H470" s="81">
        <v>0.45500000000000002</v>
      </c>
      <c r="I470" s="26">
        <f>PERCENTILE($F$15:$F$3667,1-H470)</f>
        <v>33.606256687126915</v>
      </c>
      <c r="S470" s="6"/>
    </row>
    <row r="471" spans="4:19" x14ac:dyDescent="0.25">
      <c r="D471" s="85">
        <v>36617</v>
      </c>
      <c r="E471" s="97">
        <v>1.4207689636158601E-5</v>
      </c>
      <c r="F471" s="25">
        <f>E471/$F$3*1000*24*3600</f>
        <v>121.17552141240665</v>
      </c>
      <c r="H471" s="81">
        <v>0.45600000000000002</v>
      </c>
      <c r="I471" s="26">
        <f>PERCENTILE($F$15:$F$3667,1-H471)</f>
        <v>33.33184294221978</v>
      </c>
      <c r="S471" s="6"/>
    </row>
    <row r="472" spans="4:19" x14ac:dyDescent="0.25">
      <c r="D472" s="85">
        <v>36618</v>
      </c>
      <c r="E472" s="97">
        <v>7.8777011147919605E-5</v>
      </c>
      <c r="F472" s="25">
        <f>E472/$F$3*1000*24*3600</f>
        <v>671.87879561121122</v>
      </c>
      <c r="H472" s="81">
        <v>0.45700000000000002</v>
      </c>
      <c r="I472" s="26">
        <f>PERCENTILE($F$15:$F$3667,1-H472)</f>
        <v>33.001695162309836</v>
      </c>
      <c r="S472" s="6"/>
    </row>
    <row r="473" spans="4:19" x14ac:dyDescent="0.25">
      <c r="D473" s="85">
        <v>36619</v>
      </c>
      <c r="E473" s="97">
        <v>1.38126590335149E-5</v>
      </c>
      <c r="F473" s="25">
        <f>E473/$F$3*1000*24*3600</f>
        <v>117.80635721505655</v>
      </c>
      <c r="H473" s="81">
        <v>0.45800000000000002</v>
      </c>
      <c r="I473" s="26">
        <f>PERCENTILE($F$15:$F$3667,1-H473)</f>
        <v>32.61190550583111</v>
      </c>
      <c r="S473" s="6"/>
    </row>
    <row r="474" spans="4:19" x14ac:dyDescent="0.25">
      <c r="D474" s="85">
        <v>36620</v>
      </c>
      <c r="E474" s="96">
        <v>1.01692729190591E-3</v>
      </c>
      <c r="F474" s="25">
        <f>E474/$F$3*1000*24*3600</f>
        <v>8673.23949149291</v>
      </c>
      <c r="H474" s="81">
        <v>0.45900000000000002</v>
      </c>
      <c r="I474" s="26">
        <f>PERCENTILE($F$15:$F$3667,1-H474)</f>
        <v>32.167420521571586</v>
      </c>
      <c r="S474" s="6"/>
    </row>
    <row r="475" spans="4:19" x14ac:dyDescent="0.25">
      <c r="D475" s="85">
        <v>36621</v>
      </c>
      <c r="E475" s="96">
        <v>3.4457184889727902E-3</v>
      </c>
      <c r="F475" s="25">
        <f>E475/$F$3*1000*24*3600</f>
        <v>29388.081048660853</v>
      </c>
      <c r="H475" s="81">
        <v>0.46</v>
      </c>
      <c r="I475" s="26">
        <f>PERCENTILE($F$15:$F$3667,1-H475)</f>
        <v>31.751941959994017</v>
      </c>
      <c r="S475" s="6"/>
    </row>
    <row r="476" spans="4:19" x14ac:dyDescent="0.25">
      <c r="D476" s="85">
        <v>36622</v>
      </c>
      <c r="E476" s="97">
        <v>1.7546221110103199E-5</v>
      </c>
      <c r="F476" s="25">
        <f>E476/$F$3*1000*24*3600</f>
        <v>149.64941846864519</v>
      </c>
      <c r="H476" s="81">
        <v>0.46100000000000002</v>
      </c>
      <c r="I476" s="26">
        <f>PERCENTILE($F$15:$F$3667,1-H476)</f>
        <v>31.587605498052589</v>
      </c>
      <c r="S476" s="6"/>
    </row>
    <row r="477" spans="4:19" x14ac:dyDescent="0.25">
      <c r="D477" s="85">
        <v>36623</v>
      </c>
      <c r="E477" s="97">
        <v>1.3055242737543E-5</v>
      </c>
      <c r="F477" s="25">
        <f>E477/$F$3*1000*24*3600</f>
        <v>111.3464529701702</v>
      </c>
      <c r="H477" s="81">
        <v>0.46200000000000002</v>
      </c>
      <c r="I477" s="26">
        <f>PERCENTILE($F$15:$F$3667,1-H477)</f>
        <v>31.261188395821119</v>
      </c>
      <c r="S477" s="6"/>
    </row>
    <row r="478" spans="4:19" x14ac:dyDescent="0.25">
      <c r="D478" s="85">
        <v>36624</v>
      </c>
      <c r="E478" s="97">
        <v>1.2872469339217399E-5</v>
      </c>
      <c r="F478" s="25">
        <f>E478/$F$3*1000*24*3600</f>
        <v>109.78760262858785</v>
      </c>
      <c r="H478" s="81">
        <v>0.46300000000000002</v>
      </c>
      <c r="I478" s="26">
        <f>PERCENTILE($F$15:$F$3667,1-H478)</f>
        <v>30.898816391021203</v>
      </c>
      <c r="S478" s="6"/>
    </row>
    <row r="479" spans="4:19" x14ac:dyDescent="0.25">
      <c r="D479" s="85">
        <v>36625</v>
      </c>
      <c r="E479" s="97">
        <v>1.26922547684684E-5</v>
      </c>
      <c r="F479" s="25">
        <f>E479/$F$3*1000*24*3600</f>
        <v>108.25057619178799</v>
      </c>
      <c r="H479" s="81">
        <v>0.46400000000000002</v>
      </c>
      <c r="I479" s="26">
        <f>PERCENTILE($F$15:$F$3667,1-H479)</f>
        <v>30.580387784477683</v>
      </c>
      <c r="S479" s="6"/>
    </row>
    <row r="480" spans="4:19" x14ac:dyDescent="0.25">
      <c r="D480" s="85">
        <v>36626</v>
      </c>
      <c r="E480" s="97">
        <v>1.2514563201709899E-5</v>
      </c>
      <c r="F480" s="25">
        <f>E480/$F$3*1000*24*3600</f>
        <v>106.73506812510344</v>
      </c>
      <c r="H480" s="81">
        <v>0.46500000000000002</v>
      </c>
      <c r="I480" s="26">
        <f>PERCENTILE($F$15:$F$3667,1-H480)</f>
        <v>30.290425825291027</v>
      </c>
      <c r="S480" s="6"/>
    </row>
    <row r="481" spans="4:19" x14ac:dyDescent="0.25">
      <c r="D481" s="85">
        <v>36627</v>
      </c>
      <c r="E481" s="97">
        <v>1.23393593168858E-5</v>
      </c>
      <c r="F481" s="25">
        <f>E481/$F$3*1000*24*3600</f>
        <v>105.24077717135062</v>
      </c>
      <c r="H481" s="81">
        <v>0.46600000000000003</v>
      </c>
      <c r="I481" s="26">
        <f>PERCENTILE($F$15:$F$3667,1-H481)</f>
        <v>30.012565280503395</v>
      </c>
      <c r="S481" s="6"/>
    </row>
    <row r="482" spans="4:19" x14ac:dyDescent="0.25">
      <c r="D482" s="85">
        <v>36628</v>
      </c>
      <c r="E482" s="97">
        <v>1.21666082864495E-5</v>
      </c>
      <c r="F482" s="25">
        <f>E482/$F$3*1000*24*3600</f>
        <v>103.76740629095258</v>
      </c>
      <c r="H482" s="81">
        <v>0.46700000000000003</v>
      </c>
      <c r="I482" s="26">
        <f>PERCENTILE($F$15:$F$3667,1-H482)</f>
        <v>29.857938798824019</v>
      </c>
      <c r="S482" s="6"/>
    </row>
    <row r="483" spans="4:19" x14ac:dyDescent="0.25">
      <c r="D483" s="85">
        <v>36629</v>
      </c>
      <c r="E483" s="97">
        <v>1.1996275770439201E-5</v>
      </c>
      <c r="F483" s="25">
        <f>E483/$F$3*1000*24*3600</f>
        <v>102.31466260287918</v>
      </c>
      <c r="H483" s="81">
        <v>0.46800000000000003</v>
      </c>
      <c r="I483" s="26">
        <f>PERCENTILE($F$15:$F$3667,1-H483)</f>
        <v>29.55131216700612</v>
      </c>
      <c r="S483" s="6"/>
    </row>
    <row r="484" spans="4:19" x14ac:dyDescent="0.25">
      <c r="D484" s="85">
        <v>36630</v>
      </c>
      <c r="E484" s="97">
        <v>1.1828327909653101E-5</v>
      </c>
      <c r="F484" s="25">
        <f>E484/$F$3*1000*24*3600</f>
        <v>100.88225732643929</v>
      </c>
      <c r="H484" s="81">
        <v>0.46899999999999997</v>
      </c>
      <c r="I484" s="26">
        <f>PERCENTILE($F$15:$F$3667,1-H484)</f>
        <v>29.157137072959696</v>
      </c>
      <c r="S484" s="6"/>
    </row>
    <row r="485" spans="4:19" x14ac:dyDescent="0.25">
      <c r="D485" s="85">
        <v>36631</v>
      </c>
      <c r="E485" s="97">
        <v>1.16627313189178E-5</v>
      </c>
      <c r="F485" s="25">
        <f>E485/$F$3*1000*24*3600</f>
        <v>99.469905723867797</v>
      </c>
      <c r="H485" s="81">
        <v>0.47</v>
      </c>
      <c r="I485" s="26">
        <f>PERCENTILE($F$15:$F$3667,1-H485)</f>
        <v>28.856403616959845</v>
      </c>
      <c r="S485" s="6"/>
    </row>
    <row r="486" spans="4:19" x14ac:dyDescent="0.25">
      <c r="D486" s="85">
        <v>36632</v>
      </c>
      <c r="E486" s="96">
        <v>8.1587407325292604E-4</v>
      </c>
      <c r="F486" s="25">
        <f>E486/$F$3*1000*24*3600</f>
        <v>6958.482959937297</v>
      </c>
      <c r="H486" s="81">
        <v>0.47099999999999997</v>
      </c>
      <c r="I486" s="26">
        <f>PERCENTILE($F$15:$F$3667,1-H486)</f>
        <v>28.612829044548231</v>
      </c>
      <c r="S486" s="6"/>
    </row>
    <row r="487" spans="4:19" x14ac:dyDescent="0.25">
      <c r="D487" s="85">
        <v>36633</v>
      </c>
      <c r="E487" s="96">
        <v>1.70994821469784E-3</v>
      </c>
      <c r="F487" s="25">
        <f>E487/$F$3*1000*24*3600</f>
        <v>14583.924044687064</v>
      </c>
      <c r="H487" s="81">
        <v>0.47199999999999998</v>
      </c>
      <c r="I487" s="26">
        <f>PERCENTILE($F$15:$F$3667,1-H487)</f>
        <v>28.279283974180832</v>
      </c>
      <c r="S487" s="6"/>
    </row>
    <row r="488" spans="4:19" x14ac:dyDescent="0.25">
      <c r="D488" s="85">
        <v>36634</v>
      </c>
      <c r="E488" s="97">
        <v>1.11797222870041E-5</v>
      </c>
      <c r="F488" s="25">
        <f>E488/$F$3*1000*24*3600</f>
        <v>95.350385042610228</v>
      </c>
      <c r="H488" s="81">
        <v>0.47299999999999998</v>
      </c>
      <c r="I488" s="26">
        <f>PERCENTILE($F$15:$F$3667,1-H488)</f>
        <v>27.957237021424522</v>
      </c>
      <c r="S488" s="6"/>
    </row>
    <row r="489" spans="4:19" x14ac:dyDescent="0.25">
      <c r="D489" s="85">
        <v>36635</v>
      </c>
      <c r="E489" s="97">
        <v>1.10232061749861E-5</v>
      </c>
      <c r="F489" s="25">
        <f>E489/$F$3*1000*24*3600</f>
        <v>94.015479652014164</v>
      </c>
      <c r="H489" s="81">
        <v>0.47399999999999998</v>
      </c>
      <c r="I489" s="26">
        <f>PERCENTILE($F$15:$F$3667,1-H489)</f>
        <v>27.800806528979319</v>
      </c>
      <c r="S489" s="6"/>
    </row>
    <row r="490" spans="4:19" x14ac:dyDescent="0.25">
      <c r="D490" s="85">
        <v>36636</v>
      </c>
      <c r="E490" s="97">
        <v>1.08688812885363E-5</v>
      </c>
      <c r="F490" s="25">
        <f>E490/$F$3*1000*24*3600</f>
        <v>92.699262936885987</v>
      </c>
      <c r="H490" s="81">
        <v>0.47499999999999998</v>
      </c>
      <c r="I490" s="26">
        <f>PERCENTILE($F$15:$F$3667,1-H490)</f>
        <v>27.455428355945482</v>
      </c>
      <c r="S490" s="6"/>
    </row>
    <row r="491" spans="4:19" x14ac:dyDescent="0.25">
      <c r="D491" s="85">
        <v>36637</v>
      </c>
      <c r="E491" s="97">
        <v>1.0716716950496799E-5</v>
      </c>
      <c r="F491" s="25">
        <f>E491/$F$3*1000*24*3600</f>
        <v>91.401473255769659</v>
      </c>
      <c r="H491" s="81">
        <v>0.47599999999999998</v>
      </c>
      <c r="I491" s="26">
        <f>PERCENTILE($F$15:$F$3667,1-H491)</f>
        <v>27.13991347582801</v>
      </c>
      <c r="S491" s="6"/>
    </row>
    <row r="492" spans="4:19" x14ac:dyDescent="0.25">
      <c r="D492" s="85">
        <v>36638</v>
      </c>
      <c r="E492" s="97">
        <v>1.0566682913189801E-5</v>
      </c>
      <c r="F492" s="25">
        <f>E492/$F$3*1000*24*3600</f>
        <v>90.121852630188528</v>
      </c>
      <c r="H492" s="81">
        <v>0.47699999999999998</v>
      </c>
      <c r="I492" s="26">
        <f>PERCENTILE($F$15:$F$3667,1-H492)</f>
        <v>26.844043276670106</v>
      </c>
      <c r="S492" s="6"/>
    </row>
    <row r="493" spans="4:19" x14ac:dyDescent="0.25">
      <c r="D493" s="85">
        <v>36639</v>
      </c>
      <c r="E493" s="97">
        <v>1.04187493524051E-5</v>
      </c>
      <c r="F493" s="25">
        <f>E493/$F$3*1000*24*3600</f>
        <v>88.860146693365522</v>
      </c>
      <c r="H493" s="81">
        <v>0.47799999999999998</v>
      </c>
      <c r="I493" s="26">
        <f>PERCENTILE($F$15:$F$3667,1-H493)</f>
        <v>26.66894498108303</v>
      </c>
      <c r="S493" s="6"/>
    </row>
    <row r="494" spans="4:19" x14ac:dyDescent="0.25">
      <c r="D494" s="85">
        <v>36640</v>
      </c>
      <c r="E494" s="97">
        <v>1.0272886861471399E-5</v>
      </c>
      <c r="F494" s="25">
        <f>E494/$F$3*1000*24*3600</f>
        <v>87.616104639658147</v>
      </c>
      <c r="H494" s="81">
        <v>0.47899999999999998</v>
      </c>
      <c r="I494" s="26">
        <f>PERCENTILE($F$15:$F$3667,1-H494)</f>
        <v>26.401247709057323</v>
      </c>
      <c r="S494" s="6"/>
    </row>
    <row r="495" spans="4:19" x14ac:dyDescent="0.25">
      <c r="D495" s="85">
        <v>36641</v>
      </c>
      <c r="E495" s="97">
        <v>1.0129066445410899E-5</v>
      </c>
      <c r="F495" s="25">
        <f>E495/$F$3*1000*24*3600</f>
        <v>86.389479174703794</v>
      </c>
      <c r="H495" s="81">
        <v>0.48</v>
      </c>
      <c r="I495" s="26">
        <f>PERCENTILE($F$15:$F$3667,1-H495)</f>
        <v>26.105391724235592</v>
      </c>
      <c r="S495" s="6"/>
    </row>
    <row r="496" spans="4:19" x14ac:dyDescent="0.25">
      <c r="D496" s="85">
        <v>36642</v>
      </c>
      <c r="E496" s="97">
        <v>1.5255488681841801E-5</v>
      </c>
      <c r="F496" s="25">
        <f>E496/$F$3*1000*24*3600</f>
        <v>130.11206204269681</v>
      </c>
      <c r="H496" s="81">
        <v>0.48099999999999998</v>
      </c>
      <c r="I496" s="26">
        <f>PERCENTILE($F$15:$F$3667,1-H496)</f>
        <v>25.928500194288237</v>
      </c>
      <c r="S496" s="6"/>
    </row>
    <row r="497" spans="4:19" x14ac:dyDescent="0.25">
      <c r="D497" s="85">
        <v>36643</v>
      </c>
      <c r="E497" s="97">
        <v>9.8474378819626492E-6</v>
      </c>
      <c r="F497" s="25">
        <f>E497/$F$3*1000*24*3600</f>
        <v>83.987506095729927</v>
      </c>
      <c r="H497" s="81">
        <v>0.48199999999999998</v>
      </c>
      <c r="I497" s="26">
        <f>PERCENTILE($F$15:$F$3667,1-H497)</f>
        <v>25.589934071359099</v>
      </c>
      <c r="S497" s="6"/>
    </row>
    <row r="498" spans="4:19" x14ac:dyDescent="0.25">
      <c r="D498" s="85">
        <v>36644</v>
      </c>
      <c r="E498" s="97">
        <v>9.7095737516151894E-6</v>
      </c>
      <c r="F498" s="25">
        <f>E498/$F$3*1000*24*3600</f>
        <v>82.811681010389862</v>
      </c>
      <c r="H498" s="81">
        <v>0.48299999999999998</v>
      </c>
      <c r="I498" s="26">
        <f>PERCENTILE($F$15:$F$3667,1-H498)</f>
        <v>25.249923655848967</v>
      </c>
      <c r="S498" s="6"/>
    </row>
    <row r="499" spans="4:19" x14ac:dyDescent="0.25">
      <c r="D499" s="85">
        <v>36645</v>
      </c>
      <c r="E499" s="97">
        <v>9.5736397190925399E-6</v>
      </c>
      <c r="F499" s="25">
        <f>E499/$F$3*1000*24*3600</f>
        <v>81.652317476244093</v>
      </c>
      <c r="H499" s="81">
        <v>0.48399999999999999</v>
      </c>
      <c r="I499" s="26">
        <f>PERCENTILE($F$15:$F$3667,1-H499)</f>
        <v>24.972241266723525</v>
      </c>
      <c r="S499" s="6"/>
    </row>
    <row r="500" spans="4:19" x14ac:dyDescent="0.25">
      <c r="D500" s="85">
        <v>36646</v>
      </c>
      <c r="E500" s="97">
        <v>9.4396087630252398E-6</v>
      </c>
      <c r="F500" s="25">
        <f>E500/$F$3*1000*24*3600</f>
        <v>80.509185031576621</v>
      </c>
      <c r="H500" s="81">
        <v>0.48499999999999999</v>
      </c>
      <c r="I500" s="26">
        <f>PERCENTILE($F$15:$F$3667,1-H500)</f>
        <v>24.806353265738171</v>
      </c>
      <c r="S500" s="6"/>
    </row>
    <row r="501" spans="4:19" x14ac:dyDescent="0.25">
      <c r="D501" s="85">
        <v>36647</v>
      </c>
      <c r="E501" s="97">
        <v>1.48855792403429E-5</v>
      </c>
      <c r="F501" s="25">
        <f>E501/$F$3*1000*24*3600</f>
        <v>126.95715293383481</v>
      </c>
      <c r="H501" s="81">
        <v>0.48599999999999999</v>
      </c>
      <c r="I501" s="26">
        <f>PERCENTILE($F$15:$F$3667,1-H501)</f>
        <v>24.523325753393141</v>
      </c>
      <c r="S501" s="6"/>
    </row>
    <row r="502" spans="4:19" x14ac:dyDescent="0.25">
      <c r="D502" s="85">
        <v>36648</v>
      </c>
      <c r="E502" s="97">
        <v>7.6631142936533695E-5</v>
      </c>
      <c r="F502" s="25">
        <f>E502/$F$3*1000*24*3600</f>
        <v>653.57696709046229</v>
      </c>
      <c r="H502" s="81">
        <v>0.48699999999999999</v>
      </c>
      <c r="I502" s="26">
        <f>PERCENTILE($F$15:$F$3667,1-H502)</f>
        <v>24.229786423098609</v>
      </c>
      <c r="S502" s="6"/>
    </row>
    <row r="503" spans="4:19" x14ac:dyDescent="0.25">
      <c r="D503" s="85">
        <v>36649</v>
      </c>
      <c r="E503" s="97">
        <v>2.8078564984990601E-4</v>
      </c>
      <c r="F503" s="25">
        <f>E503/$F$3*1000*24*3600</f>
        <v>2394.7839794509418</v>
      </c>
      <c r="H503" s="81">
        <v>0.48799999999999999</v>
      </c>
      <c r="I503" s="26">
        <f>PERCENTILE($F$15:$F$3667,1-H503)</f>
        <v>23.975029702817618</v>
      </c>
      <c r="S503" s="6"/>
    </row>
    <row r="504" spans="4:19" x14ac:dyDescent="0.25">
      <c r="D504" s="85">
        <v>36650</v>
      </c>
      <c r="E504" s="97">
        <v>8.9219884056874202E-6</v>
      </c>
      <c r="F504" s="25">
        <f>E504/$F$3*1000*24*3600</f>
        <v>76.094468895431845</v>
      </c>
      <c r="H504" s="81">
        <v>0.48899999999999999</v>
      </c>
      <c r="I504" s="26">
        <f>PERCENTILE($F$15:$F$3667,1-H504)</f>
        <v>23.842380526604515</v>
      </c>
      <c r="S504" s="6"/>
    </row>
    <row r="505" spans="4:19" x14ac:dyDescent="0.25">
      <c r="D505" s="85">
        <v>36651</v>
      </c>
      <c r="E505" s="97">
        <v>8.7970805680077798E-6</v>
      </c>
      <c r="F505" s="25">
        <f>E505/$F$3*1000*24*3600</f>
        <v>75.029146330895642</v>
      </c>
      <c r="H505" s="81">
        <v>0.49</v>
      </c>
      <c r="I505" s="26">
        <f>PERCENTILE($F$15:$F$3667,1-H505)</f>
        <v>23.604337235688813</v>
      </c>
      <c r="S505" s="6"/>
    </row>
    <row r="506" spans="4:19" x14ac:dyDescent="0.25">
      <c r="D506" s="85">
        <v>36652</v>
      </c>
      <c r="E506" s="97">
        <v>8.6739214400556398E-6</v>
      </c>
      <c r="F506" s="25">
        <f>E506/$F$3*1000*24*3600</f>
        <v>73.978738282262839</v>
      </c>
      <c r="H506" s="81">
        <v>0.49099999999999999</v>
      </c>
      <c r="I506" s="26">
        <f>PERCENTILE($F$15:$F$3667,1-H506)</f>
        <v>23.460985443975133</v>
      </c>
      <c r="S506" s="6"/>
    </row>
    <row r="507" spans="4:19" x14ac:dyDescent="0.25">
      <c r="D507" s="85">
        <v>36653</v>
      </c>
      <c r="E507" s="97">
        <v>8.5524865398949194E-6</v>
      </c>
      <c r="F507" s="25">
        <f>E507/$F$3*1000*24*3600</f>
        <v>72.943035946311667</v>
      </c>
      <c r="H507" s="81">
        <v>0.49199999999999999</v>
      </c>
      <c r="I507" s="26">
        <f>PERCENTILE($F$15:$F$3667,1-H507)</f>
        <v>23.210965962094118</v>
      </c>
      <c r="S507" s="6"/>
    </row>
    <row r="508" spans="4:19" x14ac:dyDescent="0.25">
      <c r="D508" s="85">
        <v>36654</v>
      </c>
      <c r="E508" s="97">
        <v>8.4327517283363307E-6</v>
      </c>
      <c r="F508" s="25">
        <f>E508/$F$3*1000*24*3600</f>
        <v>71.921833443062781</v>
      </c>
      <c r="H508" s="81">
        <v>0.49299999999999999</v>
      </c>
      <c r="I508" s="26">
        <f>PERCENTILE($F$15:$F$3667,1-H508)</f>
        <v>22.973782070233231</v>
      </c>
      <c r="S508" s="6"/>
    </row>
    <row r="509" spans="4:19" x14ac:dyDescent="0.25">
      <c r="D509" s="85">
        <v>36655</v>
      </c>
      <c r="E509" s="97">
        <v>8.3146932041396407E-6</v>
      </c>
      <c r="F509" s="25">
        <f>E509/$F$3*1000*24*3600</f>
        <v>70.914927774860075</v>
      </c>
      <c r="H509" s="81">
        <v>0.49399999999999999</v>
      </c>
      <c r="I509" s="26">
        <f>PERCENTILE($F$15:$F$3667,1-H509)</f>
        <v>22.818032068014997</v>
      </c>
      <c r="S509" s="6"/>
    </row>
    <row r="510" spans="4:19" x14ac:dyDescent="0.25">
      <c r="D510" s="85">
        <v>36656</v>
      </c>
      <c r="E510" s="97">
        <v>8.1982874992816601E-6</v>
      </c>
      <c r="F510" s="25">
        <f>E510/$F$3*1000*24*3600</f>
        <v>69.922118786011808</v>
      </c>
      <c r="H510" s="81">
        <v>0.495</v>
      </c>
      <c r="I510" s="26">
        <f>PERCENTILE($F$15:$F$3667,1-H510)</f>
        <v>22.622670745136098</v>
      </c>
      <c r="S510" s="6"/>
    </row>
    <row r="511" spans="4:19" x14ac:dyDescent="0.25">
      <c r="D511" s="85">
        <v>36657</v>
      </c>
      <c r="E511" s="97">
        <v>8.0835114742917907E-6</v>
      </c>
      <c r="F511" s="25">
        <f>E511/$F$3*1000*24*3600</f>
        <v>68.943209123008273</v>
      </c>
      <c r="H511" s="81">
        <v>0.496</v>
      </c>
      <c r="I511" s="26">
        <f>PERCENTILE($F$15:$F$3667,1-H511)</f>
        <v>22.311362776396368</v>
      </c>
      <c r="S511" s="6"/>
    </row>
    <row r="512" spans="4:19" x14ac:dyDescent="0.25">
      <c r="D512" s="85">
        <v>36658</v>
      </c>
      <c r="E512" s="97">
        <v>7.9703423136516998E-6</v>
      </c>
      <c r="F512" s="25">
        <f>E512/$F$3*1000*24*3600</f>
        <v>67.978004195286118</v>
      </c>
      <c r="H512" s="81">
        <v>0.497</v>
      </c>
      <c r="I512" s="26">
        <f>PERCENTILE($F$15:$F$3667,1-H512)</f>
        <v>22.1885744544132</v>
      </c>
      <c r="S512" s="6"/>
    </row>
    <row r="513" spans="4:19" x14ac:dyDescent="0.25">
      <c r="D513" s="85">
        <v>36659</v>
      </c>
      <c r="E513" s="97">
        <v>7.8587575212605207E-6</v>
      </c>
      <c r="F513" s="25">
        <f>E513/$F$3*1000*24*3600</f>
        <v>67.026312136551638</v>
      </c>
      <c r="H513" s="81">
        <v>0.498</v>
      </c>
      <c r="I513" s="26">
        <f>PERCENTILE($F$15:$F$3667,1-H513)</f>
        <v>21.943973691509932</v>
      </c>
      <c r="S513" s="6"/>
    </row>
    <row r="514" spans="4:19" x14ac:dyDescent="0.25">
      <c r="D514" s="85">
        <v>36660</v>
      </c>
      <c r="E514" s="97">
        <v>7.7487349159628695E-6</v>
      </c>
      <c r="F514" s="25">
        <f>E514/$F$3*1000*24*3600</f>
        <v>66.087943766639867</v>
      </c>
      <c r="H514" s="81">
        <v>0.499</v>
      </c>
      <c r="I514" s="26">
        <f>PERCENTILE($F$15:$F$3667,1-H514)</f>
        <v>21.716680281199704</v>
      </c>
      <c r="S514" s="6"/>
    </row>
    <row r="515" spans="4:19" x14ac:dyDescent="0.25">
      <c r="D515" s="85">
        <v>36661</v>
      </c>
      <c r="E515" s="97">
        <v>7.6402526271394205E-6</v>
      </c>
      <c r="F515" s="25">
        <f>E515/$F$3*1000*24*3600</f>
        <v>65.162712553907184</v>
      </c>
      <c r="H515" s="81">
        <v>0.5</v>
      </c>
      <c r="I515" s="26">
        <f>PERCENTILE($F$15:$F$3667,1-H515)</f>
        <v>21.393184414858851</v>
      </c>
      <c r="S515" s="6"/>
    </row>
    <row r="516" spans="4:19" x14ac:dyDescent="0.25">
      <c r="D516" s="85">
        <v>36662</v>
      </c>
      <c r="E516" s="97">
        <v>7.5332890903594397E-6</v>
      </c>
      <c r="F516" s="25">
        <f>E516/$F$3*1000*24*3600</f>
        <v>64.250434578152237</v>
      </c>
      <c r="H516" s="81">
        <v>0.501</v>
      </c>
      <c r="I516" s="26">
        <f>PERCENTILE($F$15:$F$3667,1-H516)</f>
        <v>21.283256859738238</v>
      </c>
      <c r="S516" s="6"/>
    </row>
    <row r="517" spans="4:19" x14ac:dyDescent="0.25">
      <c r="D517" s="85">
        <v>36663</v>
      </c>
      <c r="E517" s="97">
        <v>7.4278230430944104E-6</v>
      </c>
      <c r="F517" s="25">
        <f>E517/$F$3*1000*24*3600</f>
        <v>63.350928494058124</v>
      </c>
      <c r="H517" s="81">
        <v>0.502</v>
      </c>
      <c r="I517" s="26">
        <f>PERCENTILE($F$15:$F$3667,1-H517)</f>
        <v>21.059848883360402</v>
      </c>
      <c r="S517" s="6"/>
    </row>
    <row r="518" spans="4:19" x14ac:dyDescent="0.25">
      <c r="D518" s="85">
        <v>36664</v>
      </c>
      <c r="E518" s="97">
        <v>7.3238335204911297E-6</v>
      </c>
      <c r="F518" s="25">
        <f>E518/$F$3*1000*24*3600</f>
        <v>62.464015495141659</v>
      </c>
      <c r="H518" s="81">
        <v>0.503</v>
      </c>
      <c r="I518" s="26">
        <f>PERCENTILE($F$15:$F$3667,1-H518)</f>
        <v>20.799645206957287</v>
      </c>
      <c r="S518" s="6"/>
    </row>
    <row r="519" spans="4:19" x14ac:dyDescent="0.25">
      <c r="D519" s="85">
        <v>36665</v>
      </c>
      <c r="E519" s="97">
        <v>7.2212998512042097E-6</v>
      </c>
      <c r="F519" s="25">
        <f>E519/$F$3*1000*24*3600</f>
        <v>61.589519278209302</v>
      </c>
      <c r="H519" s="81">
        <v>0.504</v>
      </c>
      <c r="I519" s="26">
        <f>PERCENTILE($F$15:$F$3667,1-H519)</f>
        <v>20.681540855712992</v>
      </c>
      <c r="S519" s="6"/>
    </row>
    <row r="520" spans="4:19" x14ac:dyDescent="0.25">
      <c r="D520" s="85">
        <v>36666</v>
      </c>
      <c r="E520" s="97">
        <v>7.1202016532873796E-6</v>
      </c>
      <c r="F520" s="25">
        <f>E520/$F$3*1000*24*3600</f>
        <v>60.727266008314615</v>
      </c>
      <c r="H520" s="81">
        <v>0.505</v>
      </c>
      <c r="I520" s="26">
        <f>PERCENTILE($F$15:$F$3667,1-H520)</f>
        <v>20.427140055017929</v>
      </c>
      <c r="S520" s="6"/>
    </row>
    <row r="521" spans="4:19" x14ac:dyDescent="0.25">
      <c r="D521" s="85">
        <v>36667</v>
      </c>
      <c r="E521" s="97">
        <v>7.02051883014134E-6</v>
      </c>
      <c r="F521" s="25">
        <f>E521/$F$3*1000*24*3600</f>
        <v>59.877084284198077</v>
      </c>
      <c r="H521" s="81">
        <v>0.50600000000000001</v>
      </c>
      <c r="I521" s="26">
        <f>PERCENTILE($F$15:$F$3667,1-H521)</f>
        <v>20.222573260499193</v>
      </c>
      <c r="S521" s="6"/>
    </row>
    <row r="522" spans="4:19" x14ac:dyDescent="0.25">
      <c r="D522" s="85">
        <v>36668</v>
      </c>
      <c r="E522" s="97">
        <v>6.9222315665193599E-6</v>
      </c>
      <c r="F522" s="25">
        <f>E522/$F$3*1000*24*3600</f>
        <v>59.0388051042193</v>
      </c>
      <c r="H522" s="81">
        <v>0.50700000000000001</v>
      </c>
      <c r="I522" s="26">
        <f>PERCENTILE($F$15:$F$3667,1-H522)</f>
        <v>20.117833390320573</v>
      </c>
      <c r="S522" s="6"/>
    </row>
    <row r="523" spans="4:19" x14ac:dyDescent="0.25">
      <c r="D523" s="85">
        <v>36669</v>
      </c>
      <c r="E523" s="97">
        <v>6.8253203245880697E-6</v>
      </c>
      <c r="F523" s="25">
        <f>E523/$F$3*1000*24*3600</f>
        <v>58.212261832760063</v>
      </c>
      <c r="H523" s="81">
        <v>0.50800000000000001</v>
      </c>
      <c r="I523" s="26">
        <f>PERCENTILE($F$15:$F$3667,1-H523)</f>
        <v>19.859934230918412</v>
      </c>
      <c r="S523" s="6"/>
    </row>
    <row r="524" spans="4:19" x14ac:dyDescent="0.25">
      <c r="D524" s="85">
        <v>36670</v>
      </c>
      <c r="E524" s="97">
        <v>6.7297658400439001E-6</v>
      </c>
      <c r="F524" s="25">
        <f>E524/$F$3*1000*24*3600</f>
        <v>57.397290167101957</v>
      </c>
      <c r="H524" s="81">
        <v>0.50900000000000001</v>
      </c>
      <c r="I524" s="26">
        <f>PERCENTILE($F$15:$F$3667,1-H524)</f>
        <v>19.646006514749143</v>
      </c>
      <c r="S524" s="6"/>
    </row>
    <row r="525" spans="4:19" x14ac:dyDescent="0.25">
      <c r="D525" s="85">
        <v>36671</v>
      </c>
      <c r="E525" s="97">
        <v>6.6355491182832401E-6</v>
      </c>
      <c r="F525" s="25">
        <f>E525/$F$3*1000*24*3600</f>
        <v>56.593728104762143</v>
      </c>
      <c r="H525" s="81">
        <v>0.51</v>
      </c>
      <c r="I525" s="26">
        <f>PERCENTILE($F$15:$F$3667,1-H525)</f>
        <v>19.396656245604728</v>
      </c>
      <c r="S525" s="6"/>
    </row>
    <row r="526" spans="4:19" x14ac:dyDescent="0.25">
      <c r="D526" s="85">
        <v>36672</v>
      </c>
      <c r="E526" s="97">
        <v>6.5426514306273196E-6</v>
      </c>
      <c r="F526" s="25">
        <f>E526/$F$3*1000*24*3600</f>
        <v>55.801415911295862</v>
      </c>
      <c r="H526" s="81">
        <v>0.51100000000000001</v>
      </c>
      <c r="I526" s="26">
        <f>PERCENTILE($F$15:$F$3667,1-H526)</f>
        <v>19.359230105059403</v>
      </c>
      <c r="S526" s="6"/>
    </row>
    <row r="527" spans="4:19" x14ac:dyDescent="0.25">
      <c r="D527" s="85">
        <v>36673</v>
      </c>
      <c r="E527" s="97">
        <v>6.45105431059853E-6</v>
      </c>
      <c r="F527" s="25">
        <f>E527/$F$3*1000*24*3600</f>
        <v>55.020196088537652</v>
      </c>
      <c r="H527" s="81">
        <v>0.51200000000000001</v>
      </c>
      <c r="I527" s="26">
        <f>PERCENTILE($F$15:$F$3667,1-H527)</f>
        <v>19.148925479631266</v>
      </c>
      <c r="S527" s="6"/>
    </row>
    <row r="528" spans="4:19" x14ac:dyDescent="0.25">
      <c r="D528" s="85">
        <v>36674</v>
      </c>
      <c r="E528" s="97">
        <v>6.3607395502501496E-6</v>
      </c>
      <c r="F528" s="25">
        <f>E528/$F$3*1000*24*3600</f>
        <v>54.249913343298118</v>
      </c>
      <c r="H528" s="81">
        <v>0.51300000000000001</v>
      </c>
      <c r="I528" s="26">
        <f>PERCENTILE($F$15:$F$3667,1-H528)</f>
        <v>19.033189722246213</v>
      </c>
      <c r="S528" s="6"/>
    </row>
    <row r="529" spans="4:19" x14ac:dyDescent="0.25">
      <c r="D529" s="85">
        <v>36675</v>
      </c>
      <c r="E529" s="97">
        <v>6.2716891965466003E-6</v>
      </c>
      <c r="F529" s="25">
        <f>E529/$F$3*1000*24*3600</f>
        <v>53.490414556491537</v>
      </c>
      <c r="H529" s="81">
        <v>0.51400000000000001</v>
      </c>
      <c r="I529" s="26">
        <f>PERCENTILE($F$15:$F$3667,1-H529)</f>
        <v>18.772334439063787</v>
      </c>
      <c r="S529" s="6"/>
    </row>
    <row r="530" spans="4:19" x14ac:dyDescent="0.25">
      <c r="D530" s="85">
        <v>36676</v>
      </c>
      <c r="E530" s="97">
        <v>6.1838855477949696E-6</v>
      </c>
      <c r="F530" s="25">
        <f>E530/$F$3*1000*24*3600</f>
        <v>52.741548752700851</v>
      </c>
      <c r="H530" s="81">
        <v>0.51500000000000001</v>
      </c>
      <c r="I530" s="26">
        <f>PERCENTILE($F$15:$F$3667,1-H530)</f>
        <v>18.569857791312611</v>
      </c>
      <c r="S530" s="6"/>
    </row>
    <row r="531" spans="4:19" x14ac:dyDescent="0.25">
      <c r="D531" s="85">
        <v>36677</v>
      </c>
      <c r="E531" s="97">
        <v>6.0973111501258802E-6</v>
      </c>
      <c r="F531" s="25">
        <f>E531/$F$3*1000*24*3600</f>
        <v>52.003167070163371</v>
      </c>
      <c r="H531" s="81">
        <v>0.51600000000000001</v>
      </c>
      <c r="I531" s="26">
        <f>PERCENTILE($F$15:$F$3667,1-H531)</f>
        <v>18.436221303500094</v>
      </c>
      <c r="S531" s="6"/>
    </row>
    <row r="532" spans="4:19" x14ac:dyDescent="0.25">
      <c r="D532" s="85">
        <v>36678</v>
      </c>
      <c r="E532" s="97">
        <v>6.01194879402408E-6</v>
      </c>
      <c r="F532" s="25">
        <f>E532/$F$3*1000*24*3600</f>
        <v>51.275122731180765</v>
      </c>
      <c r="H532" s="81">
        <v>0.51700000000000002</v>
      </c>
      <c r="I532" s="26">
        <f>PERCENTILE($F$15:$F$3667,1-H532)</f>
        <v>18.208786702722222</v>
      </c>
      <c r="S532" s="6"/>
    </row>
    <row r="533" spans="4:19" x14ac:dyDescent="0.25">
      <c r="D533" s="85">
        <v>36679</v>
      </c>
      <c r="E533" s="97">
        <v>5.9277815109077697E-6</v>
      </c>
      <c r="F533" s="25">
        <f>E533/$F$3*1000*24*3600</f>
        <v>50.557271012944476</v>
      </c>
      <c r="H533" s="81">
        <v>0.51800000000000002</v>
      </c>
      <c r="I533" s="26">
        <f>PERCENTILE($F$15:$F$3667,1-H533)</f>
        <v>17.99972158478592</v>
      </c>
      <c r="S533" s="6"/>
    </row>
    <row r="534" spans="4:19" x14ac:dyDescent="0.25">
      <c r="D534" s="85">
        <v>36680</v>
      </c>
      <c r="E534" s="97">
        <v>5.8447925697550604E-6</v>
      </c>
      <c r="F534" s="25">
        <f>E534/$F$3*1000*24*3600</f>
        <v>49.849469218763232</v>
      </c>
      <c r="H534" s="81">
        <v>0.51900000000000002</v>
      </c>
      <c r="I534" s="26">
        <f>PERCENTILE($F$15:$F$3667,1-H534)</f>
        <v>17.805654705957611</v>
      </c>
      <c r="S534" s="6"/>
    </row>
    <row r="535" spans="4:19" x14ac:dyDescent="0.25">
      <c r="D535" s="85">
        <v>36681</v>
      </c>
      <c r="E535" s="97">
        <v>5.7629654737784802E-6</v>
      </c>
      <c r="F535" s="25">
        <f>E535/$F$3*1000*24*3600</f>
        <v>49.15157664970048</v>
      </c>
      <c r="H535" s="81">
        <v>0.52</v>
      </c>
      <c r="I535" s="26">
        <f>PERCENTILE($F$15:$F$3667,1-H535)</f>
        <v>17.709515694516227</v>
      </c>
      <c r="S535" s="6"/>
    </row>
    <row r="536" spans="4:19" x14ac:dyDescent="0.25">
      <c r="D536" s="85">
        <v>36682</v>
      </c>
      <c r="E536" s="97">
        <v>5.6822839571455397E-6</v>
      </c>
      <c r="F536" s="25">
        <f>E536/$F$3*1000*24*3600</f>
        <v>48.463454576604306</v>
      </c>
      <c r="H536" s="81">
        <v>0.52100000000000002</v>
      </c>
      <c r="I536" s="26">
        <f>PERCENTILE($F$15:$F$3667,1-H536)</f>
        <v>17.552657168966203</v>
      </c>
      <c r="S536" s="6"/>
    </row>
    <row r="537" spans="4:19" x14ac:dyDescent="0.25">
      <c r="D537" s="85">
        <v>36683</v>
      </c>
      <c r="E537" s="97">
        <v>5.6027319817455504E-6</v>
      </c>
      <c r="F537" s="25">
        <f>E537/$F$3*1000*24*3600</f>
        <v>47.784966212532261</v>
      </c>
      <c r="H537" s="81">
        <v>0.52200000000000002</v>
      </c>
      <c r="I537" s="26">
        <f>PERCENTILE($F$15:$F$3667,1-H537)</f>
        <v>17.421961987696744</v>
      </c>
      <c r="S537" s="6"/>
    </row>
    <row r="538" spans="4:19" x14ac:dyDescent="0.25">
      <c r="D538" s="85">
        <v>36684</v>
      </c>
      <c r="E538" s="97">
        <v>5.5242937340011097E-6</v>
      </c>
      <c r="F538" s="25">
        <f>E538/$F$3*1000*24*3600</f>
        <v>47.115976685556788</v>
      </c>
      <c r="H538" s="81">
        <v>0.52300000000000002</v>
      </c>
      <c r="I538" s="26">
        <f>PERCENTILE($F$15:$F$3667,1-H538)</f>
        <v>17.251732121861668</v>
      </c>
      <c r="S538" s="6"/>
    </row>
    <row r="539" spans="4:19" x14ac:dyDescent="0.25">
      <c r="D539" s="85">
        <v>36685</v>
      </c>
      <c r="E539" s="97">
        <v>5.4469536217250796E-6</v>
      </c>
      <c r="F539" s="25">
        <f>E539/$F$3*1000*24*3600</f>
        <v>46.456353011958868</v>
      </c>
      <c r="H539" s="81">
        <v>0.52400000000000002</v>
      </c>
      <c r="I539" s="26">
        <f>PERCENTILE($F$15:$F$3667,1-H539)</f>
        <v>17.123285918684733</v>
      </c>
      <c r="S539" s="6"/>
    </row>
    <row r="540" spans="4:19" x14ac:dyDescent="0.25">
      <c r="D540" s="85">
        <v>36686</v>
      </c>
      <c r="E540" s="97">
        <v>5.3706962710209198E-6</v>
      </c>
      <c r="F540" s="25">
        <f>E540/$F$3*1000*24*3600</f>
        <v>45.805964069791365</v>
      </c>
      <c r="H540" s="81">
        <v>0.52500000000000002</v>
      </c>
      <c r="I540" s="26">
        <f>PERCENTILE($F$15:$F$3667,1-H540)</f>
        <v>17.045673590402888</v>
      </c>
      <c r="S540" s="6"/>
    </row>
    <row r="541" spans="4:19" x14ac:dyDescent="0.25">
      <c r="D541" s="85">
        <v>36687</v>
      </c>
      <c r="E541" s="97">
        <v>5.29550652322663E-6</v>
      </c>
      <c r="F541" s="25">
        <f>E541/$F$3*1000*24*3600</f>
        <v>45.164680572814305</v>
      </c>
      <c r="H541" s="81">
        <v>0.52600000000000002</v>
      </c>
      <c r="I541" s="26">
        <f>PERCENTILE($F$15:$F$3667,1-H541)</f>
        <v>16.863191810386496</v>
      </c>
      <c r="S541" s="6"/>
    </row>
    <row r="542" spans="4:19" x14ac:dyDescent="0.25">
      <c r="D542" s="85">
        <v>36688</v>
      </c>
      <c r="E542" s="97">
        <v>5.2213694319014398E-6</v>
      </c>
      <c r="F542" s="25">
        <f>E542/$F$3*1000*24*3600</f>
        <v>44.532375044794769</v>
      </c>
      <c r="H542" s="81">
        <v>0.52700000000000002</v>
      </c>
      <c r="I542" s="26">
        <f>PERCENTILE($F$15:$F$3667,1-H542)</f>
        <v>16.785325769573458</v>
      </c>
      <c r="S542" s="6"/>
    </row>
    <row r="543" spans="4:19" x14ac:dyDescent="0.25">
      <c r="D543" s="85">
        <v>36689</v>
      </c>
      <c r="E543" s="97">
        <v>5.1482702598548198E-6</v>
      </c>
      <c r="F543" s="25">
        <f>E543/$F$3*1000*24*3600</f>
        <v>43.90892179416764</v>
      </c>
      <c r="H543" s="81">
        <v>0.52800000000000002</v>
      </c>
      <c r="I543" s="26">
        <f>PERCENTILE($F$15:$F$3667,1-H543)</f>
        <v>16.59519880493816</v>
      </c>
      <c r="S543" s="6"/>
    </row>
    <row r="544" spans="4:19" x14ac:dyDescent="0.25">
      <c r="D544" s="85">
        <v>36690</v>
      </c>
      <c r="E544" s="97">
        <v>5.0761944762168697E-6</v>
      </c>
      <c r="F544" s="25">
        <f>E544/$F$3*1000*24*3600</f>
        <v>43.294196889049445</v>
      </c>
      <c r="H544" s="81">
        <v>0.52900000000000003</v>
      </c>
      <c r="I544" s="26">
        <f>PERCENTILE($F$15:$F$3667,1-H544)</f>
        <v>16.378825462488681</v>
      </c>
      <c r="S544" s="6"/>
    </row>
    <row r="545" spans="4:19" x14ac:dyDescent="0.25">
      <c r="D545" s="85">
        <v>36691</v>
      </c>
      <c r="E545" s="97">
        <v>5.0051277535498404E-6</v>
      </c>
      <c r="F545" s="25">
        <f>E545/$F$3*1000*24*3600</f>
        <v>42.688078132602797</v>
      </c>
      <c r="H545" s="81">
        <v>0.53</v>
      </c>
      <c r="I545" s="26">
        <f>PERCENTILE($F$15:$F$3667,1-H545)</f>
        <v>16.198161482997552</v>
      </c>
      <c r="S545" s="6"/>
    </row>
    <row r="546" spans="4:19" x14ac:dyDescent="0.25">
      <c r="D546" s="85">
        <v>36692</v>
      </c>
      <c r="E546" s="97">
        <v>4.9350559650001599E-6</v>
      </c>
      <c r="F546" s="25">
        <f>E546/$F$3*1000*24*3600</f>
        <v>42.090445038746516</v>
      </c>
      <c r="H546" s="81">
        <v>0.53100000000000003</v>
      </c>
      <c r="I546" s="26">
        <f>PERCENTILE($F$15:$F$3667,1-H546)</f>
        <v>16.024052350829415</v>
      </c>
      <c r="S546" s="6"/>
    </row>
    <row r="547" spans="4:19" x14ac:dyDescent="0.25">
      <c r="D547" s="85">
        <v>36693</v>
      </c>
      <c r="E547" s="97">
        <v>4.8659651814901402E-6</v>
      </c>
      <c r="F547" s="25">
        <f>E547/$F$3*1000*24*3600</f>
        <v>41.501178808203917</v>
      </c>
      <c r="H547" s="81">
        <v>0.53200000000000003</v>
      </c>
      <c r="I547" s="26">
        <f>PERCENTILE($F$15:$F$3667,1-H547)</f>
        <v>15.858638245711282</v>
      </c>
      <c r="S547" s="6"/>
    </row>
    <row r="548" spans="4:19" x14ac:dyDescent="0.25">
      <c r="D548" s="85">
        <v>36694</v>
      </c>
      <c r="E548" s="97">
        <v>4.7978416689492698E-6</v>
      </c>
      <c r="F548" s="25">
        <f>E548/$F$3*1000*24*3600</f>
        <v>40.92016230488899</v>
      </c>
      <c r="H548" s="81">
        <v>0.53300000000000003</v>
      </c>
      <c r="I548" s="26">
        <f>PERCENTILE($F$15:$F$3667,1-H548)</f>
        <v>15.698593995277374</v>
      </c>
      <c r="S548" s="6"/>
    </row>
    <row r="549" spans="4:19" x14ac:dyDescent="0.25">
      <c r="D549" s="85">
        <v>36695</v>
      </c>
      <c r="E549" s="97">
        <v>4.7306718855839698E-6</v>
      </c>
      <c r="F549" s="25">
        <f>E549/$F$3*1000*24*3600</f>
        <v>40.347280032620453</v>
      </c>
      <c r="H549" s="81">
        <v>0.53400000000000003</v>
      </c>
      <c r="I549" s="26">
        <f>PERCENTILE($F$15:$F$3667,1-H549)</f>
        <v>15.583465074761227</v>
      </c>
      <c r="S549" s="6"/>
    </row>
    <row r="550" spans="4:19" x14ac:dyDescent="0.25">
      <c r="D550" s="85">
        <v>36696</v>
      </c>
      <c r="E550" s="97">
        <v>4.6644424791858096E-6</v>
      </c>
      <c r="F550" s="25">
        <f>E550/$F$3*1000*24*3600</f>
        <v>39.782418112163903</v>
      </c>
      <c r="H550" s="81">
        <v>0.53500000000000003</v>
      </c>
      <c r="I550" s="26">
        <f>PERCENTILE($F$15:$F$3667,1-H550)</f>
        <v>15.419736045255449</v>
      </c>
      <c r="S550" s="6"/>
    </row>
    <row r="551" spans="4:19" x14ac:dyDescent="0.25">
      <c r="D551" s="85">
        <v>36697</v>
      </c>
      <c r="E551" s="97">
        <v>4.5991402844772003E-6</v>
      </c>
      <c r="F551" s="25">
        <f>E551/$F$3*1000*24*3600</f>
        <v>39.22546425859354</v>
      </c>
      <c r="H551" s="81">
        <v>0.53600000000000003</v>
      </c>
      <c r="I551" s="26">
        <f>PERCENTILE($F$15:$F$3667,1-H551)</f>
        <v>15.263046654937485</v>
      </c>
      <c r="S551" s="6"/>
    </row>
    <row r="552" spans="4:19" x14ac:dyDescent="0.25">
      <c r="D552" s="85">
        <v>36698</v>
      </c>
      <c r="E552" s="97">
        <v>4.5347523204945504E-6</v>
      </c>
      <c r="F552" s="25">
        <f>E552/$F$3*1000*24*3600</f>
        <v>38.676307758973486</v>
      </c>
      <c r="H552" s="81">
        <v>0.53700000000000003</v>
      </c>
      <c r="I552" s="26">
        <f>PERCENTILE($F$15:$F$3667,1-H552)</f>
        <v>15.18087370967214</v>
      </c>
      <c r="S552" s="6"/>
    </row>
    <row r="553" spans="4:19" x14ac:dyDescent="0.25">
      <c r="D553" s="85">
        <v>36699</v>
      </c>
      <c r="E553" s="97">
        <v>4.4712657880076096E-6</v>
      </c>
      <c r="F553" s="25">
        <f>E553/$F$3*1000*24*3600</f>
        <v>38.134839450347719</v>
      </c>
      <c r="H553" s="81">
        <v>0.53800000000000003</v>
      </c>
      <c r="I553" s="26">
        <f>PERCENTILE($F$15:$F$3667,1-H553)</f>
        <v>15.030156845565429</v>
      </c>
      <c r="S553" s="6"/>
    </row>
    <row r="554" spans="4:19" x14ac:dyDescent="0.25">
      <c r="D554" s="85">
        <v>36700</v>
      </c>
      <c r="E554" s="97">
        <v>4.4086680669754802E-6</v>
      </c>
      <c r="F554" s="25">
        <f>E554/$F$3*1000*24*3600</f>
        <v>37.60095169804265</v>
      </c>
      <c r="H554" s="81">
        <v>0.53900000000000003</v>
      </c>
      <c r="I554" s="26">
        <f>PERCENTILE($F$15:$F$3667,1-H554)</f>
        <v>14.91006686778157</v>
      </c>
      <c r="S554" s="6"/>
    </row>
    <row r="555" spans="4:19" x14ac:dyDescent="0.25">
      <c r="D555" s="85">
        <v>36701</v>
      </c>
      <c r="E555" s="97">
        <v>4.3469467140378197E-6</v>
      </c>
      <c r="F555" s="25">
        <f>E555/$F$3*1000*24*3600</f>
        <v>37.074538374270027</v>
      </c>
      <c r="H555" s="81">
        <v>0.54</v>
      </c>
      <c r="I555" s="26">
        <f>PERCENTILE($F$15:$F$3667,1-H555)</f>
        <v>14.759386967914061</v>
      </c>
      <c r="S555" s="6"/>
    </row>
    <row r="556" spans="4:19" x14ac:dyDescent="0.25">
      <c r="D556" s="85">
        <v>36702</v>
      </c>
      <c r="E556" s="97">
        <v>4.2860894600413198E-6</v>
      </c>
      <c r="F556" s="25">
        <f>E556/$F$3*1000*24*3600</f>
        <v>36.555494837030494</v>
      </c>
      <c r="H556" s="81">
        <v>0.54100000000000004</v>
      </c>
      <c r="I556" s="26">
        <f>PERCENTILE($F$15:$F$3667,1-H556)</f>
        <v>14.612706420034614</v>
      </c>
      <c r="S556" s="6"/>
    </row>
    <row r="557" spans="4:19" x14ac:dyDescent="0.25">
      <c r="D557" s="85">
        <v>36703</v>
      </c>
      <c r="E557" s="97">
        <v>4.2260842076007201E-6</v>
      </c>
      <c r="F557" s="25">
        <f>E557/$F$3*1000*24*3600</f>
        <v>36.043717909311887</v>
      </c>
      <c r="H557" s="81">
        <v>0.54200000000000004</v>
      </c>
      <c r="I557" s="26">
        <f>PERCENTILE($F$15:$F$3667,1-H557)</f>
        <v>14.515114917198677</v>
      </c>
      <c r="S557" s="6"/>
    </row>
    <row r="558" spans="4:19" x14ac:dyDescent="0.25">
      <c r="D558" s="85">
        <v>36704</v>
      </c>
      <c r="E558" s="97">
        <v>4.1669190286943204E-6</v>
      </c>
      <c r="F558" s="25">
        <f>E558/$F$3*1000*24*3600</f>
        <v>35.539105858581607</v>
      </c>
      <c r="H558" s="81">
        <v>0.54300000000000004</v>
      </c>
      <c r="I558" s="26">
        <f>PERCENTILE($F$15:$F$3667,1-H558)</f>
        <v>14.361968597700688</v>
      </c>
      <c r="S558" s="6"/>
    </row>
    <row r="559" spans="4:19" x14ac:dyDescent="0.25">
      <c r="D559" s="85">
        <v>36705</v>
      </c>
      <c r="E559" s="97">
        <v>4.1085821622926103E-6</v>
      </c>
      <c r="F559" s="25">
        <f>E559/$F$3*1000*24*3600</f>
        <v>35.041558376561561</v>
      </c>
      <c r="H559" s="81">
        <v>0.54400000000000004</v>
      </c>
      <c r="I559" s="26">
        <f>PERCENTILE($F$15:$F$3667,1-H559)</f>
        <v>14.206850328402686</v>
      </c>
      <c r="S559" s="6"/>
    </row>
    <row r="560" spans="4:19" x14ac:dyDescent="0.25">
      <c r="D560" s="85">
        <v>36706</v>
      </c>
      <c r="E560" s="97">
        <v>4.0510620120205303E-6</v>
      </c>
      <c r="F560" s="25">
        <f>E560/$F$3*1000*24*3600</f>
        <v>34.550976559289836</v>
      </c>
      <c r="H560" s="81">
        <v>0.54500000000000004</v>
      </c>
      <c r="I560" s="26">
        <f>PERCENTILE($F$15:$F$3667,1-H560)</f>
        <v>14.101435693920408</v>
      </c>
      <c r="S560" s="6"/>
    </row>
    <row r="561" spans="4:19" x14ac:dyDescent="0.25">
      <c r="D561" s="85">
        <v>36707</v>
      </c>
      <c r="E561" s="97">
        <v>3.9943471438522096E-6</v>
      </c>
      <c r="F561" s="25">
        <f>E561/$F$3*1000*24*3600</f>
        <v>34.067262887459499</v>
      </c>
      <c r="H561" s="81">
        <v>0.54600000000000004</v>
      </c>
      <c r="I561" s="26">
        <f>PERCENTILE($F$15:$F$3667,1-H561)</f>
        <v>13.963414625449394</v>
      </c>
      <c r="S561" s="6"/>
    </row>
    <row r="562" spans="4:19" x14ac:dyDescent="0.25">
      <c r="D562" s="85">
        <v>36708</v>
      </c>
      <c r="E562" s="97">
        <v>3.9384262838382899E-6</v>
      </c>
      <c r="F562" s="25">
        <f>E562/$F$3*1000*24*3600</f>
        <v>33.59032120703516</v>
      </c>
      <c r="H562" s="81">
        <v>0.54700000000000004</v>
      </c>
      <c r="I562" s="26">
        <f>PERCENTILE($F$15:$F$3667,1-H562)</f>
        <v>13.759984624004877</v>
      </c>
      <c r="S562" s="6"/>
    </row>
    <row r="563" spans="4:19" x14ac:dyDescent="0.25">
      <c r="D563" s="85">
        <v>36709</v>
      </c>
      <c r="E563" s="97">
        <v>3.8832883158645502E-6</v>
      </c>
      <c r="F563" s="25">
        <f>E563/$F$3*1000*24*3600</f>
        <v>33.120056710136637</v>
      </c>
      <c r="H563" s="81">
        <v>0.54800000000000004</v>
      </c>
      <c r="I563" s="26">
        <f>PERCENTILE($F$15:$F$3667,1-H563)</f>
        <v>13.603479296655786</v>
      </c>
      <c r="S563" s="6"/>
    </row>
    <row r="564" spans="4:19" x14ac:dyDescent="0.25">
      <c r="D564" s="85">
        <v>36710</v>
      </c>
      <c r="E564" s="97">
        <v>3.8289222794424603E-6</v>
      </c>
      <c r="F564" s="25">
        <f>E564/$F$3*1000*24*3600</f>
        <v>32.656375916194833</v>
      </c>
      <c r="H564" s="81">
        <v>0.54900000000000004</v>
      </c>
      <c r="I564" s="26">
        <f>PERCENTILE($F$15:$F$3667,1-H564)</f>
        <v>13.440307064952837</v>
      </c>
      <c r="S564" s="6"/>
    </row>
    <row r="565" spans="4:19" x14ac:dyDescent="0.25">
      <c r="D565" s="85">
        <v>36711</v>
      </c>
      <c r="E565" s="97">
        <v>3.7753173675302601E-6</v>
      </c>
      <c r="F565" s="25">
        <f>E565/$F$3*1000*24*3600</f>
        <v>32.199186653368066</v>
      </c>
      <c r="H565" s="81">
        <v>0.55000000000000004</v>
      </c>
      <c r="I565" s="26">
        <f>PERCENTILE($F$15:$F$3667,1-H565)</f>
        <v>13.365870039280543</v>
      </c>
      <c r="S565" s="6"/>
    </row>
    <row r="566" spans="4:19" x14ac:dyDescent="0.25">
      <c r="D566" s="85">
        <v>36712</v>
      </c>
      <c r="E566" s="97">
        <v>3.7224629243848398E-6</v>
      </c>
      <c r="F566" s="25">
        <f>E566/$F$3*1000*24*3600</f>
        <v>31.748398040220938</v>
      </c>
      <c r="H566" s="81">
        <v>0.55100000000000005</v>
      </c>
      <c r="I566" s="26">
        <f>PERCENTILE($F$15:$F$3667,1-H566)</f>
        <v>13.194560030059598</v>
      </c>
      <c r="S566" s="6"/>
    </row>
    <row r="567" spans="4:19" x14ac:dyDescent="0.25">
      <c r="D567" s="85">
        <v>36713</v>
      </c>
      <c r="E567" s="97">
        <v>3.67034844344345E-6</v>
      </c>
      <c r="F567" s="25">
        <f>E567/$F$3*1000*24*3600</f>
        <v>31.303920467657825</v>
      </c>
      <c r="H567" s="81">
        <v>0.55200000000000005</v>
      </c>
      <c r="I567" s="26">
        <f>PERCENTILE($F$15:$F$3667,1-H567)</f>
        <v>13.052506574994691</v>
      </c>
      <c r="S567" s="6"/>
    </row>
    <row r="568" spans="4:19" x14ac:dyDescent="0.25">
      <c r="D568" s="85">
        <v>36714</v>
      </c>
      <c r="E568" s="97">
        <v>3.61896356523524E-6</v>
      </c>
      <c r="F568" s="25">
        <f>E568/$F$3*1000*24*3600</f>
        <v>30.865665581110605</v>
      </c>
      <c r="H568" s="81">
        <v>0.55300000000000005</v>
      </c>
      <c r="I568" s="26">
        <f>PERCENTILE($F$15:$F$3667,1-H568)</f>
        <v>12.937395522594452</v>
      </c>
      <c r="S568" s="6"/>
    </row>
    <row r="569" spans="4:19" x14ac:dyDescent="0.25">
      <c r="D569" s="85">
        <v>36715</v>
      </c>
      <c r="E569" s="97">
        <v>3.5682980753219298E-6</v>
      </c>
      <c r="F569" s="25">
        <f>E569/$F$3*1000*24*3600</f>
        <v>30.433546262974911</v>
      </c>
      <c r="H569" s="81">
        <v>0.55400000000000005</v>
      </c>
      <c r="I569" s="26">
        <f>PERCENTILE($F$15:$F$3667,1-H569)</f>
        <v>12.816986044239547</v>
      </c>
      <c r="S569" s="6"/>
    </row>
    <row r="570" spans="4:19" x14ac:dyDescent="0.25">
      <c r="D570" s="85">
        <v>36716</v>
      </c>
      <c r="E570" s="97">
        <v>3.5183419022674401E-6</v>
      </c>
      <c r="F570" s="25">
        <f>E570/$F$3*1000*24*3600</f>
        <v>30.00747661529341</v>
      </c>
      <c r="H570" s="81">
        <v>0.55500000000000005</v>
      </c>
      <c r="I570" s="26">
        <f>PERCENTILE($F$15:$F$3667,1-H570)</f>
        <v>12.689983817698002</v>
      </c>
      <c r="S570" s="6"/>
    </row>
    <row r="571" spans="4:19" x14ac:dyDescent="0.25">
      <c r="D571" s="85">
        <v>36717</v>
      </c>
      <c r="E571" s="97">
        <v>3.4690851156356799E-6</v>
      </c>
      <c r="F571" s="25">
        <f>E571/$F$3*1000*24*3600</f>
        <v>29.587371942679166</v>
      </c>
      <c r="H571" s="81">
        <v>0.55600000000000005</v>
      </c>
      <c r="I571" s="26">
        <f>PERCENTILE($F$15:$F$3667,1-H571)</f>
        <v>12.58168695801117</v>
      </c>
      <c r="S571" s="6"/>
    </row>
    <row r="572" spans="4:19" x14ac:dyDescent="0.25">
      <c r="D572" s="85">
        <v>36718</v>
      </c>
      <c r="E572" s="97">
        <v>3.4205179240167898E-6</v>
      </c>
      <c r="F572" s="25">
        <f>E572/$F$3*1000*24*3600</f>
        <v>29.173148735481732</v>
      </c>
      <c r="H572" s="81">
        <v>0.55700000000000005</v>
      </c>
      <c r="I572" s="26">
        <f>PERCENTILE($F$15:$F$3667,1-H572)</f>
        <v>12.471979582569023</v>
      </c>
      <c r="S572" s="6"/>
    </row>
    <row r="573" spans="4:19" x14ac:dyDescent="0.25">
      <c r="D573" s="85">
        <v>36719</v>
      </c>
      <c r="E573" s="97">
        <v>3.3726306730805599E-6</v>
      </c>
      <c r="F573" s="25">
        <f>E573/$F$3*1000*24*3600</f>
        <v>28.764724653185034</v>
      </c>
      <c r="H573" s="81">
        <v>0.55800000000000005</v>
      </c>
      <c r="I573" s="26">
        <f>PERCENTILE($F$15:$F$3667,1-H573)</f>
        <v>12.347715177801915</v>
      </c>
      <c r="S573" s="6"/>
    </row>
    <row r="574" spans="4:19" x14ac:dyDescent="0.25">
      <c r="D574" s="85">
        <v>36720</v>
      </c>
      <c r="E574" s="97">
        <v>3.3254138436574402E-6</v>
      </c>
      <c r="F574" s="25">
        <f>E574/$F$3*1000*24*3600</f>
        <v>28.362018508040517</v>
      </c>
      <c r="H574" s="81">
        <v>0.55900000000000005</v>
      </c>
      <c r="I574" s="26">
        <f>PERCENTILE($F$15:$F$3667,1-H574)</f>
        <v>12.283210979565899</v>
      </c>
      <c r="S574" s="6"/>
    </row>
    <row r="575" spans="4:19" x14ac:dyDescent="0.25">
      <c r="D575" s="85">
        <v>36721</v>
      </c>
      <c r="E575" s="97">
        <v>3.2788580498462302E-6</v>
      </c>
      <c r="F575" s="25">
        <f>E575/$F$3*1000*24*3600</f>
        <v>27.964950248927899</v>
      </c>
      <c r="H575" s="81">
        <v>0.56000000000000005</v>
      </c>
      <c r="I575" s="26">
        <f>PERCENTILE($F$15:$F$3667,1-H575)</f>
        <v>12.158885106036998</v>
      </c>
      <c r="S575" s="6"/>
    </row>
    <row r="576" spans="4:19" x14ac:dyDescent="0.25">
      <c r="D576" s="85">
        <v>36722</v>
      </c>
      <c r="E576" s="97">
        <v>3.2329540371483699E-6</v>
      </c>
      <c r="F576" s="25">
        <f>E576/$F$3*1000*24*3600</f>
        <v>27.573440945442794</v>
      </c>
      <c r="H576" s="81">
        <v>0.56100000000000005</v>
      </c>
      <c r="I576" s="26">
        <f>PERCENTILE($F$15:$F$3667,1-H576)</f>
        <v>12.00513611192884</v>
      </c>
      <c r="S576" s="6"/>
    </row>
    <row r="577" spans="4:19" x14ac:dyDescent="0.25">
      <c r="D577" s="85">
        <v>36723</v>
      </c>
      <c r="E577" s="97">
        <v>3.1876926806283101E-6</v>
      </c>
      <c r="F577" s="25">
        <f>E577/$F$3*1000*24*3600</f>
        <v>27.187412772206741</v>
      </c>
      <c r="H577" s="81">
        <v>0.56200000000000006</v>
      </c>
      <c r="I577" s="26">
        <f>PERCENTILE($F$15:$F$3667,1-H577)</f>
        <v>11.899337515580216</v>
      </c>
      <c r="S577" s="6"/>
    </row>
    <row r="578" spans="4:19" x14ac:dyDescent="0.25">
      <c r="D578" s="85">
        <v>36724</v>
      </c>
      <c r="E578" s="97">
        <v>3.1430649830994901E-6</v>
      </c>
      <c r="F578" s="25">
        <f>E578/$F$3*1000*24*3600</f>
        <v>26.806788993395649</v>
      </c>
      <c r="H578" s="81">
        <v>0.56299999999999994</v>
      </c>
      <c r="I578" s="26">
        <f>PERCENTILE($F$15:$F$3667,1-H578)</f>
        <v>11.788970110824195</v>
      </c>
      <c r="S578" s="6"/>
    </row>
    <row r="579" spans="4:19" x14ac:dyDescent="0.25">
      <c r="D579" s="85">
        <v>36725</v>
      </c>
      <c r="E579" s="97">
        <v>3.0990620733361002E-6</v>
      </c>
      <c r="F579" s="25">
        <f>E579/$F$3*1000*24*3600</f>
        <v>26.431493947488136</v>
      </c>
      <c r="H579" s="81">
        <v>0.56399999999999995</v>
      </c>
      <c r="I579" s="26">
        <f>PERCENTILE($F$15:$F$3667,1-H579)</f>
        <v>11.672061628223464</v>
      </c>
      <c r="S579" s="6"/>
    </row>
    <row r="580" spans="4:19" x14ac:dyDescent="0.25">
      <c r="D580" s="85">
        <v>36726</v>
      </c>
      <c r="E580" s="97">
        <v>3.0556752043094102E-6</v>
      </c>
      <c r="F580" s="25">
        <f>E580/$F$3*1000*24*3600</f>
        <v>26.061453032223433</v>
      </c>
      <c r="H580" s="81">
        <v>0.56499999999999995</v>
      </c>
      <c r="I580" s="26">
        <f>PERCENTILE($F$15:$F$3667,1-H580)</f>
        <v>11.610609699887725</v>
      </c>
      <c r="S580" s="6"/>
    </row>
    <row r="581" spans="4:19" x14ac:dyDescent="0.25">
      <c r="D581" s="85">
        <v>36727</v>
      </c>
      <c r="E581" s="97">
        <v>3.0128957514490799E-6</v>
      </c>
      <c r="F581" s="25">
        <f>E581/$F$3*1000*24*3600</f>
        <v>25.69659268977232</v>
      </c>
      <c r="H581" s="81">
        <v>0.56599999999999995</v>
      </c>
      <c r="I581" s="26">
        <f>PERCENTILE($F$15:$F$3667,1-H581)</f>
        <v>11.49517499207632</v>
      </c>
      <c r="S581" s="6"/>
    </row>
    <row r="582" spans="4:19" x14ac:dyDescent="0.25">
      <c r="D582" s="85">
        <v>36728</v>
      </c>
      <c r="E582" s="97">
        <v>2.9707152109287899E-6</v>
      </c>
      <c r="F582" s="25">
        <f>E582/$F$3*1000*24*3600</f>
        <v>25.33684039211548</v>
      </c>
      <c r="H582" s="81">
        <v>0.56699999999999995</v>
      </c>
      <c r="I582" s="26">
        <f>PERCENTILE($F$15:$F$3667,1-H582)</f>
        <v>11.385099563572041</v>
      </c>
      <c r="S582" s="6"/>
    </row>
    <row r="583" spans="4:19" x14ac:dyDescent="0.25">
      <c r="D583" s="85">
        <v>36729</v>
      </c>
      <c r="E583" s="97">
        <v>2.9291251979757899E-6</v>
      </c>
      <c r="F583" s="25">
        <f>E583/$F$3*1000*24*3600</f>
        <v>24.982124626625886</v>
      </c>
      <c r="H583" s="81">
        <v>0.56799999999999995</v>
      </c>
      <c r="I583" s="26">
        <f>PERCENTILE($F$15:$F$3667,1-H583)</f>
        <v>11.298210163413399</v>
      </c>
      <c r="S583" s="6"/>
    </row>
    <row r="584" spans="4:19" x14ac:dyDescent="0.25">
      <c r="D584" s="85">
        <v>36730</v>
      </c>
      <c r="E584" s="97">
        <v>2.88811744520411E-6</v>
      </c>
      <c r="F584" s="25">
        <f>E584/$F$3*1000*24*3600</f>
        <v>24.632374881852964</v>
      </c>
      <c r="H584" s="81">
        <v>0.56899999999999995</v>
      </c>
      <c r="I584" s="26">
        <f>PERCENTILE($F$15:$F$3667,1-H584)</f>
        <v>11.184608680014907</v>
      </c>
      <c r="S584" s="6"/>
    </row>
    <row r="585" spans="4:19" x14ac:dyDescent="0.25">
      <c r="D585" s="85">
        <v>36731</v>
      </c>
      <c r="E585" s="97">
        <v>2.8476838009712702E-6</v>
      </c>
      <c r="F585" s="25">
        <f>E585/$F$3*1000*24*3600</f>
        <v>24.287521633507172</v>
      </c>
      <c r="H585" s="81">
        <v>0.56999999999999995</v>
      </c>
      <c r="I585" s="26">
        <f>PERCENTILE($F$15:$F$3667,1-H585)</f>
        <v>11.033378940057178</v>
      </c>
      <c r="S585" s="6"/>
    </row>
    <row r="586" spans="4:19" x14ac:dyDescent="0.25">
      <c r="D586" s="85">
        <v>36732</v>
      </c>
      <c r="E586" s="97">
        <v>2.8078162277576601E-6</v>
      </c>
      <c r="F586" s="25">
        <f>E586/$F$3*1000*24*3600</f>
        <v>23.947496330637968</v>
      </c>
      <c r="H586" s="81">
        <v>0.57099999999999995</v>
      </c>
      <c r="I586" s="26">
        <f>PERCENTILE($F$15:$F$3667,1-H586)</f>
        <v>10.940130038702831</v>
      </c>
      <c r="S586" s="6"/>
    </row>
    <row r="587" spans="4:19" x14ac:dyDescent="0.25">
      <c r="D587" s="85">
        <v>36733</v>
      </c>
      <c r="E587" s="97">
        <v>2.76850680056906E-6</v>
      </c>
      <c r="F587" s="25">
        <f>E587/$F$3*1000*24*3600</f>
        <v>23.612231382009099</v>
      </c>
      <c r="H587" s="81">
        <v>0.57199999999999995</v>
      </c>
      <c r="I587" s="26">
        <f>PERCENTILE($F$15:$F$3667,1-H587)</f>
        <v>10.824642607316724</v>
      </c>
      <c r="S587" s="6"/>
    </row>
    <row r="588" spans="4:19" x14ac:dyDescent="0.25">
      <c r="D588" s="85">
        <v>36734</v>
      </c>
      <c r="E588" s="97">
        <v>2.7297477053610902E-6</v>
      </c>
      <c r="F588" s="25">
        <f>E588/$F$3*1000*24*3600</f>
        <v>23.281660142660947</v>
      </c>
      <c r="H588" s="81">
        <v>0.57299999999999995</v>
      </c>
      <c r="I588" s="26">
        <f>PERCENTILE($F$15:$F$3667,1-H588)</f>
        <v>10.716770872701744</v>
      </c>
      <c r="S588" s="6"/>
    </row>
    <row r="589" spans="4:19" x14ac:dyDescent="0.25">
      <c r="D589" s="85">
        <v>36735</v>
      </c>
      <c r="E589" s="97">
        <v>2.6915312374860501E-6</v>
      </c>
      <c r="F589" s="25">
        <f>E589/$F$3*1000*24*3600</f>
        <v>22.955716900663827</v>
      </c>
      <c r="H589" s="81">
        <v>0.57399999999999995</v>
      </c>
      <c r="I589" s="26">
        <f>PERCENTILE($F$15:$F$3667,1-H589)</f>
        <v>10.639979416367382</v>
      </c>
      <c r="S589" s="6"/>
    </row>
    <row r="590" spans="4:19" x14ac:dyDescent="0.25">
      <c r="D590" s="85">
        <v>36736</v>
      </c>
      <c r="E590" s="97">
        <v>2.6538498001612299E-6</v>
      </c>
      <c r="F590" s="25">
        <f>E590/$F$3*1000*24*3600</f>
        <v>22.634336864054394</v>
      </c>
      <c r="H590" s="81">
        <v>0.57499999999999996</v>
      </c>
      <c r="I590" s="26">
        <f>PERCENTILE($F$15:$F$3667,1-H590)</f>
        <v>10.524072114322868</v>
      </c>
      <c r="S590" s="6"/>
    </row>
    <row r="591" spans="4:19" x14ac:dyDescent="0.25">
      <c r="D591" s="85">
        <v>36737</v>
      </c>
      <c r="E591" s="97">
        <v>2.6166959029589798E-6</v>
      </c>
      <c r="F591" s="25">
        <f>E591/$F$3*1000*24*3600</f>
        <v>22.317456147957696</v>
      </c>
      <c r="H591" s="81">
        <v>0.57599999999999996</v>
      </c>
      <c r="I591" s="26">
        <f>PERCENTILE($F$15:$F$3667,1-H591)</f>
        <v>10.419121206810637</v>
      </c>
      <c r="S591" s="6"/>
    </row>
    <row r="592" spans="4:19" x14ac:dyDescent="0.25">
      <c r="D592" s="85">
        <v>36738</v>
      </c>
      <c r="E592" s="97">
        <v>2.5800621603175501E-6</v>
      </c>
      <c r="F592" s="25">
        <f>E592/$F$3*1000*24*3600</f>
        <v>22.005011761886259</v>
      </c>
      <c r="H592" s="81">
        <v>0.57699999999999996</v>
      </c>
      <c r="I592" s="26">
        <f>PERCENTILE($F$15:$F$3667,1-H592)</f>
        <v>10.350987512595609</v>
      </c>
      <c r="S592" s="6"/>
    </row>
    <row r="593" spans="4:19" x14ac:dyDescent="0.25">
      <c r="D593" s="85">
        <v>36739</v>
      </c>
      <c r="E593" s="97">
        <v>2.5439412900731099E-6</v>
      </c>
      <c r="F593" s="25">
        <f>E593/$F$3*1000*24*3600</f>
        <v>21.696941597219894</v>
      </c>
      <c r="H593" s="81">
        <v>0.57799999999999996</v>
      </c>
      <c r="I593" s="26">
        <f>PERCENTILE($F$15:$F$3667,1-H593)</f>
        <v>10.236264657049272</v>
      </c>
      <c r="S593" s="6"/>
    </row>
    <row r="594" spans="4:19" x14ac:dyDescent="0.25">
      <c r="D594" s="85">
        <v>36740</v>
      </c>
      <c r="E594" s="97">
        <v>2.5083261120120902E-6</v>
      </c>
      <c r="F594" s="25">
        <f>E594/$F$3*1000*24*3600</f>
        <v>21.393184414858851</v>
      </c>
      <c r="H594" s="81">
        <v>0.57899999999999996</v>
      </c>
      <c r="I594" s="26">
        <f>PERCENTILE($F$15:$F$3667,1-H594)</f>
        <v>10.110901827995557</v>
      </c>
      <c r="S594" s="6"/>
    </row>
    <row r="595" spans="4:19" x14ac:dyDescent="0.25">
      <c r="D595" s="85">
        <v>36741</v>
      </c>
      <c r="E595" s="97">
        <v>2.4732095464439101E-6</v>
      </c>
      <c r="F595" s="25">
        <f>E595/$F$3*1000*24*3600</f>
        <v>21.093679833050732</v>
      </c>
      <c r="H595" s="81">
        <v>0.57999999999999996</v>
      </c>
      <c r="I595" s="26">
        <f>PERCENTILE($F$15:$F$3667,1-H595)</f>
        <v>9.9903439532890186</v>
      </c>
      <c r="S595" s="6"/>
    </row>
    <row r="596" spans="4:19" x14ac:dyDescent="0.25">
      <c r="D596" s="85">
        <v>36742</v>
      </c>
      <c r="E596" s="97">
        <v>2.4385846127936901E-6</v>
      </c>
      <c r="F596" s="25">
        <f>E596/$F$3*1000*24*3600</f>
        <v>20.798368315387979</v>
      </c>
      <c r="H596" s="81">
        <v>0.58099999999999996</v>
      </c>
      <c r="I596" s="26">
        <f>PERCENTILE($F$15:$F$3667,1-H596)</f>
        <v>9.9386411801310661</v>
      </c>
      <c r="S596" s="6"/>
    </row>
    <row r="597" spans="4:19" x14ac:dyDescent="0.25">
      <c r="D597" s="85">
        <v>36743</v>
      </c>
      <c r="E597" s="97">
        <v>2.4044444282145802E-6</v>
      </c>
      <c r="F597" s="25">
        <f>E597/$F$3*1000*24*3600</f>
        <v>20.50719115897256</v>
      </c>
      <c r="H597" s="81">
        <v>0.58199999999999996</v>
      </c>
      <c r="I597" s="26">
        <f>PERCENTILE($F$15:$F$3667,1-H597)</f>
        <v>9.7556123212794841</v>
      </c>
      <c r="S597" s="6"/>
    </row>
    <row r="598" spans="4:19" x14ac:dyDescent="0.25">
      <c r="D598" s="85">
        <v>36744</v>
      </c>
      <c r="E598" s="97">
        <v>2.37078220621958E-6</v>
      </c>
      <c r="F598" s="25">
        <f>E598/$F$3*1000*24*3600</f>
        <v>20.220090482746979</v>
      </c>
      <c r="H598" s="81">
        <v>0.58299999999999996</v>
      </c>
      <c r="I598" s="26">
        <f>PERCENTILE($F$15:$F$3667,1-H598)</f>
        <v>9.650224492345199</v>
      </c>
      <c r="S598" s="6"/>
    </row>
    <row r="599" spans="4:19" x14ac:dyDescent="0.25">
      <c r="D599" s="85">
        <v>36745</v>
      </c>
      <c r="E599" s="97">
        <v>2.3375912553324998E-6</v>
      </c>
      <c r="F599" s="25">
        <f>E599/$F$3*1000*24*3600</f>
        <v>19.937009215988468</v>
      </c>
      <c r="H599" s="81">
        <v>0.58399999999999996</v>
      </c>
      <c r="I599" s="26">
        <f>PERCENTILE($F$15:$F$3667,1-H599)</f>
        <v>9.5274239237896747</v>
      </c>
      <c r="S599" s="6"/>
    </row>
    <row r="600" spans="4:19" x14ac:dyDescent="0.25">
      <c r="D600" s="85">
        <v>36746</v>
      </c>
      <c r="E600" s="97">
        <v>2.3048649777578502E-6</v>
      </c>
      <c r="F600" s="25">
        <f>E600/$F$3*1000*24*3600</f>
        <v>19.657891086964678</v>
      </c>
      <c r="H600" s="81">
        <v>0.58499999999999996</v>
      </c>
      <c r="I600" s="26">
        <f>PERCENTILE($F$15:$F$3667,1-H600)</f>
        <v>9.3970737382366902</v>
      </c>
      <c r="S600" s="6"/>
    </row>
    <row r="601" spans="4:19" x14ac:dyDescent="0.25">
      <c r="D601" s="85">
        <v>36747</v>
      </c>
      <c r="E601" s="97">
        <v>2.27259686806924E-6</v>
      </c>
      <c r="F601" s="25">
        <f>E601/$F$3*1000*24*3600</f>
        <v>19.382680611747165</v>
      </c>
      <c r="H601" s="81">
        <v>0.58599999999999997</v>
      </c>
      <c r="I601" s="26">
        <f>PERCENTILE($F$15:$F$3667,1-H601)</f>
        <v>9.2645918904609967</v>
      </c>
      <c r="S601" s="6"/>
    </row>
    <row r="602" spans="4:19" x14ac:dyDescent="0.25">
      <c r="D602" s="85">
        <v>36748</v>
      </c>
      <c r="E602" s="97">
        <v>2.2407805119162702E-6</v>
      </c>
      <c r="F602" s="25">
        <f>E602/$F$3*1000*24*3600</f>
        <v>19.111323083182704</v>
      </c>
      <c r="H602" s="81">
        <v>0.58699999999999997</v>
      </c>
      <c r="I602" s="26">
        <f>PERCENTILE($F$15:$F$3667,1-H602)</f>
        <v>9.154773498162518</v>
      </c>
      <c r="S602" s="6"/>
    </row>
    <row r="603" spans="4:19" x14ac:dyDescent="0.25">
      <c r="D603" s="85">
        <v>36749</v>
      </c>
      <c r="E603" s="97">
        <v>2.2094095847494501E-6</v>
      </c>
      <c r="F603" s="25">
        <f>E603/$F$3*1000*24*3600</f>
        <v>18.843764560018212</v>
      </c>
      <c r="H603" s="81">
        <v>0.58799999999999997</v>
      </c>
      <c r="I603" s="26">
        <f>PERCENTILE($F$15:$F$3667,1-H603)</f>
        <v>9.0360090954515879</v>
      </c>
      <c r="S603" s="6"/>
    </row>
    <row r="604" spans="4:19" x14ac:dyDescent="0.25">
      <c r="D604" s="85">
        <v>36750</v>
      </c>
      <c r="E604" s="97">
        <v>2.17847785056296E-6</v>
      </c>
      <c r="F604" s="25">
        <f>E604/$F$3*1000*24*3600</f>
        <v>18.579951856177978</v>
      </c>
      <c r="H604" s="81">
        <v>0.58899999999999997</v>
      </c>
      <c r="I604" s="26">
        <f>PERCENTILE($F$15:$F$3667,1-H604)</f>
        <v>8.9255644738424831</v>
      </c>
      <c r="S604" s="6"/>
    </row>
    <row r="605" spans="4:19" x14ac:dyDescent="0.25">
      <c r="D605" s="85">
        <v>36751</v>
      </c>
      <c r="E605" s="97">
        <v>2.1479791606550798E-6</v>
      </c>
      <c r="F605" s="25">
        <f>E605/$F$3*1000*24*3600</f>
        <v>18.319832530191494</v>
      </c>
      <c r="H605" s="81">
        <v>0.59</v>
      </c>
      <c r="I605" s="26">
        <f>PERCENTILE($F$15:$F$3667,1-H605)</f>
        <v>8.8796434805243685</v>
      </c>
      <c r="S605" s="6"/>
    </row>
    <row r="606" spans="4:19" x14ac:dyDescent="0.25">
      <c r="D606" s="85">
        <v>36752</v>
      </c>
      <c r="E606" s="97">
        <v>2.1179074524059101E-6</v>
      </c>
      <c r="F606" s="25">
        <f>E606/$F$3*1000*24*3600</f>
        <v>18.063354874768827</v>
      </c>
      <c r="H606" s="81">
        <v>0.59099999999999997</v>
      </c>
      <c r="I606" s="26">
        <f>PERCENTILE($F$15:$F$3667,1-H606)</f>
        <v>8.7658817907558557</v>
      </c>
      <c r="S606" s="6"/>
    </row>
    <row r="607" spans="4:19" x14ac:dyDescent="0.25">
      <c r="D607" s="85">
        <v>36753</v>
      </c>
      <c r="E607" s="97">
        <v>2.0882567480722102E-6</v>
      </c>
      <c r="F607" s="25">
        <f>E607/$F$3*1000*24*3600</f>
        <v>17.810467906521914</v>
      </c>
      <c r="H607" s="81">
        <v>0.59199999999999997</v>
      </c>
      <c r="I607" s="26">
        <f>PERCENTILE($F$15:$F$3667,1-H607)</f>
        <v>8.6716200093619324</v>
      </c>
      <c r="S607" s="6"/>
    </row>
    <row r="608" spans="4:19" x14ac:dyDescent="0.25">
      <c r="D608" s="85">
        <v>36754</v>
      </c>
      <c r="E608" s="97">
        <v>2.0590211535992098E-6</v>
      </c>
      <c r="F608" s="25">
        <f>E608/$F$3*1000*24*3600</f>
        <v>17.561121355830696</v>
      </c>
      <c r="H608" s="81">
        <v>0.59299999999999997</v>
      </c>
      <c r="I608" s="26">
        <f>PERCENTILE($F$15:$F$3667,1-H608)</f>
        <v>8.5522911969625</v>
      </c>
      <c r="S608" s="6"/>
    </row>
    <row r="609" spans="4:19" x14ac:dyDescent="0.25">
      <c r="D609" s="85">
        <v>36755</v>
      </c>
      <c r="E609" s="97">
        <v>2.03019485744883E-6</v>
      </c>
      <c r="F609" s="25">
        <f>E609/$F$3*1000*24*3600</f>
        <v>17.315265656849146</v>
      </c>
      <c r="H609" s="81">
        <v>0.59399999999999997</v>
      </c>
      <c r="I609" s="26">
        <f>PERCENTILE($F$15:$F$3667,1-H609)</f>
        <v>8.4883232109363647</v>
      </c>
      <c r="S609" s="6"/>
    </row>
    <row r="610" spans="4:19" x14ac:dyDescent="0.25">
      <c r="D610" s="85">
        <v>36756</v>
      </c>
      <c r="E610" s="97">
        <v>2.0017721294445399E-6</v>
      </c>
      <c r="F610" s="25">
        <f>E610/$F$3*1000*24*3600</f>
        <v>17.072851937653205</v>
      </c>
      <c r="H610" s="81">
        <v>0.59499999999999997</v>
      </c>
      <c r="I610" s="26">
        <f>PERCENTILE($F$15:$F$3667,1-H610)</f>
        <v>8.3984574831576637</v>
      </c>
      <c r="S610" s="6"/>
    </row>
    <row r="611" spans="4:19" x14ac:dyDescent="0.25">
      <c r="D611" s="85">
        <v>36757</v>
      </c>
      <c r="E611" s="97">
        <v>1.9737473196323E-6</v>
      </c>
      <c r="F611" s="25">
        <f>E611/$F$3*1000*24*3600</f>
        <v>16.833832010525917</v>
      </c>
      <c r="H611" s="81">
        <v>0.59599999999999997</v>
      </c>
      <c r="I611" s="26">
        <f>PERCENTILE($F$15:$F$3667,1-H611)</f>
        <v>8.2833552194479356</v>
      </c>
      <c r="S611" s="6"/>
    </row>
    <row r="612" spans="4:19" x14ac:dyDescent="0.25">
      <c r="D612" s="85">
        <v>36758</v>
      </c>
      <c r="E612" s="97">
        <v>1.9461148571574502E-6</v>
      </c>
      <c r="F612" s="25">
        <f>E612/$F$3*1000*24*3600</f>
        <v>16.598158362378577</v>
      </c>
      <c r="H612" s="81">
        <v>0.59699999999999998</v>
      </c>
      <c r="I612" s="26">
        <f>PERCENTILE($F$15:$F$3667,1-H612)</f>
        <v>8.1698297214554803</v>
      </c>
      <c r="S612" s="6"/>
    </row>
    <row r="613" spans="4:19" x14ac:dyDescent="0.25">
      <c r="D613" s="85">
        <v>36759</v>
      </c>
      <c r="E613" s="97">
        <v>1.9188692491572501E-6</v>
      </c>
      <c r="F613" s="25">
        <f>E613/$F$3*1000*24*3600</f>
        <v>16.365784145305309</v>
      </c>
      <c r="H613" s="81">
        <v>0.59799999999999998</v>
      </c>
      <c r="I613" s="26">
        <f>PERCENTILE($F$15:$F$3667,1-H613)</f>
        <v>8.0818623650911228</v>
      </c>
      <c r="S613" s="6"/>
    </row>
    <row r="614" spans="4:19" x14ac:dyDescent="0.25">
      <c r="D614" s="85">
        <v>36760</v>
      </c>
      <c r="E614" s="97">
        <v>1.8920050796690399E-6</v>
      </c>
      <c r="F614" s="25">
        <f>E614/$F$3*1000*24*3600</f>
        <v>16.13666316727096</v>
      </c>
      <c r="H614" s="81">
        <v>0.59899999999999998</v>
      </c>
      <c r="I614" s="26">
        <f>PERCENTILE($F$15:$F$3667,1-H614)</f>
        <v>8.0049097087459291</v>
      </c>
      <c r="S614" s="6"/>
    </row>
    <row r="615" spans="4:19" x14ac:dyDescent="0.25">
      <c r="D615" s="85">
        <v>36761</v>
      </c>
      <c r="E615" s="97">
        <v>1.8655170085536801E-6</v>
      </c>
      <c r="F615" s="25">
        <f>E615/$F$3*1000*24*3600</f>
        <v>15.910749882929228</v>
      </c>
      <c r="H615" s="81">
        <v>0.6</v>
      </c>
      <c r="I615" s="26">
        <f>PERCENTILE($F$15:$F$3667,1-H615)</f>
        <v>7.9360471965757791</v>
      </c>
      <c r="S615" s="6"/>
    </row>
    <row r="616" spans="4:19" x14ac:dyDescent="0.25">
      <c r="D616" s="85">
        <v>36762</v>
      </c>
      <c r="E616" s="97">
        <v>1.83939977043394E-6</v>
      </c>
      <c r="F616" s="25">
        <f>E616/$F$3*1000*24*3600</f>
        <v>15.687999384568318</v>
      </c>
      <c r="H616" s="81">
        <v>0.60099999999999998</v>
      </c>
      <c r="I616" s="26">
        <f>PERCENTILE($F$15:$F$3667,1-H616)</f>
        <v>7.8365921527324094</v>
      </c>
      <c r="S616" s="6"/>
    </row>
    <row r="617" spans="4:19" x14ac:dyDescent="0.25">
      <c r="D617" s="85">
        <v>36763</v>
      </c>
      <c r="E617" s="97">
        <v>1.8136481736478699E-6</v>
      </c>
      <c r="F617" s="25">
        <f>E617/$F$3*1000*24*3600</f>
        <v>15.468367393184403</v>
      </c>
      <c r="H617" s="81">
        <v>0.60199999999999998</v>
      </c>
      <c r="I617" s="26">
        <f>PERCENTILE($F$15:$F$3667,1-H617)</f>
        <v>7.7349315332188695</v>
      </c>
      <c r="S617" s="6"/>
    </row>
    <row r="618" spans="4:19" x14ac:dyDescent="0.25">
      <c r="D618" s="85">
        <v>36764</v>
      </c>
      <c r="E618" s="97">
        <v>1.7882570992167801E-6</v>
      </c>
      <c r="F618" s="25">
        <f>E618/$F$3*1000*24*3600</f>
        <v>15.251810249679655</v>
      </c>
      <c r="H618" s="81">
        <v>0.60299999999999998</v>
      </c>
      <c r="I618" s="26">
        <f>PERCENTILE($F$15:$F$3667,1-H618)</f>
        <v>7.6838626630674041</v>
      </c>
      <c r="S618" s="6"/>
    </row>
    <row r="619" spans="4:19" x14ac:dyDescent="0.25">
      <c r="D619" s="85">
        <v>36765</v>
      </c>
      <c r="E619" s="97">
        <v>1.7632214998277601E-6</v>
      </c>
      <c r="F619" s="25">
        <f>E619/$F$3*1000*24*3600</f>
        <v>15.038284906184266</v>
      </c>
      <c r="H619" s="81">
        <v>0.60399999999999998</v>
      </c>
      <c r="I619" s="26">
        <f>PERCENTILE($F$15:$F$3667,1-H619)</f>
        <v>7.5489888173577029</v>
      </c>
      <c r="S619" s="6"/>
    </row>
    <row r="620" spans="4:19" x14ac:dyDescent="0.25">
      <c r="D620" s="85">
        <v>36766</v>
      </c>
      <c r="E620" s="97">
        <v>1.7026730843274601E-5</v>
      </c>
      <c r="F620" s="25">
        <f>E620/$F$3*1000*24*3600</f>
        <v>145.21875411971268</v>
      </c>
      <c r="H620" s="81">
        <v>0.60499999999999998</v>
      </c>
      <c r="I620" s="26">
        <f>PERCENTILE($F$15:$F$3667,1-H620)</f>
        <v>7.4990656860181817</v>
      </c>
      <c r="S620" s="6"/>
    </row>
    <row r="621" spans="4:19" x14ac:dyDescent="0.25">
      <c r="D621" s="85">
        <v>36767</v>
      </c>
      <c r="E621" s="97">
        <v>1.71419688924654E-6</v>
      </c>
      <c r="F621" s="25">
        <f>E621/$F$3*1000*24*3600</f>
        <v>14.620160432652643</v>
      </c>
      <c r="H621" s="81">
        <v>0.60599999999999998</v>
      </c>
      <c r="I621" s="26">
        <f>PERCENTILE($F$15:$F$3667,1-H621)</f>
        <v>7.4028787356820658</v>
      </c>
      <c r="S621" s="6"/>
    </row>
    <row r="622" spans="4:19" x14ac:dyDescent="0.25">
      <c r="D622" s="85">
        <v>36768</v>
      </c>
      <c r="E622" s="97">
        <v>1.6901981327970899E-6</v>
      </c>
      <c r="F622" s="25">
        <f>E622/$F$3*1000*24*3600</f>
        <v>14.415478186595516</v>
      </c>
      <c r="H622" s="81">
        <v>0.60699999999999998</v>
      </c>
      <c r="I622" s="26">
        <f>PERCENTILE($F$15:$F$3667,1-H622)</f>
        <v>7.3051012953212906</v>
      </c>
      <c r="S622" s="6"/>
    </row>
    <row r="623" spans="4:19" x14ac:dyDescent="0.25">
      <c r="D623" s="85">
        <v>36769</v>
      </c>
      <c r="E623" s="97">
        <v>1.6665353589379299E-6</v>
      </c>
      <c r="F623" s="25">
        <f>E623/$F$3*1000*24*3600</f>
        <v>14.213661491983176</v>
      </c>
      <c r="H623" s="81">
        <v>0.60799999999999998</v>
      </c>
      <c r="I623" s="26">
        <f>PERCENTILE($F$15:$F$3667,1-H623)</f>
        <v>7.2077627500129031</v>
      </c>
      <c r="S623" s="6"/>
    </row>
    <row r="624" spans="4:19" x14ac:dyDescent="0.25">
      <c r="D624" s="85">
        <v>36770</v>
      </c>
      <c r="E624" s="97">
        <v>1.6432038639127999E-6</v>
      </c>
      <c r="F624" s="25">
        <f>E624/$F$3*1000*24*3600</f>
        <v>14.014670231095417</v>
      </c>
      <c r="H624" s="81">
        <v>0.60899999999999999</v>
      </c>
      <c r="I624" s="26">
        <f>PERCENTILE($F$15:$F$3667,1-H624)</f>
        <v>7.0904325423809649</v>
      </c>
      <c r="S624" s="6"/>
    </row>
    <row r="625" spans="4:19" x14ac:dyDescent="0.25">
      <c r="D625" s="85">
        <v>36771</v>
      </c>
      <c r="E625" s="97">
        <v>4.6348497620929202E-5</v>
      </c>
      <c r="F625" s="25">
        <f>E625/$F$3*1000*24*3600</f>
        <v>395.30025709488194</v>
      </c>
      <c r="H625" s="81">
        <v>0.61</v>
      </c>
      <c r="I625" s="26">
        <f>PERCENTILE($F$15:$F$3667,1-H625)</f>
        <v>7.003484749710954</v>
      </c>
      <c r="S625" s="6"/>
    </row>
    <row r="626" spans="4:19" x14ac:dyDescent="0.25">
      <c r="D626" s="85">
        <v>36772</v>
      </c>
      <c r="E626" s="97">
        <v>1.5975162236805601E-6</v>
      </c>
      <c r="F626" s="25">
        <f>E626/$F$3*1000*24*3600</f>
        <v>13.625006339989971</v>
      </c>
      <c r="H626" s="81">
        <v>0.61099999999999999</v>
      </c>
      <c r="I626" s="26">
        <f>PERCENTILE($F$15:$F$3667,1-H626)</f>
        <v>6.912628818457315</v>
      </c>
      <c r="S626" s="6"/>
    </row>
    <row r="627" spans="4:19" x14ac:dyDescent="0.25">
      <c r="D627" s="85">
        <v>36773</v>
      </c>
      <c r="E627" s="97">
        <v>1.5751509965490401E-6</v>
      </c>
      <c r="F627" s="25">
        <f>E627/$F$3*1000*24*3600</f>
        <v>13.434256251230179</v>
      </c>
      <c r="H627" s="81">
        <v>0.61199999999999999</v>
      </c>
      <c r="I627" s="26">
        <f>PERCENTILE($F$15:$F$3667,1-H627)</f>
        <v>6.8280750399922026</v>
      </c>
      <c r="S627" s="6"/>
    </row>
    <row r="628" spans="4:19" x14ac:dyDescent="0.25">
      <c r="D628" s="85">
        <v>36774</v>
      </c>
      <c r="E628" s="97">
        <v>1.55309888259736E-6</v>
      </c>
      <c r="F628" s="25">
        <f>E628/$F$3*1000*24*3600</f>
        <v>13.246176663713008</v>
      </c>
      <c r="H628" s="81">
        <v>0.61299999999999999</v>
      </c>
      <c r="I628" s="26">
        <f>PERCENTILE($F$15:$F$3667,1-H628)</f>
        <v>6.7929516739510207</v>
      </c>
      <c r="S628" s="6"/>
    </row>
    <row r="629" spans="4:19" x14ac:dyDescent="0.25">
      <c r="D629" s="85">
        <v>36775</v>
      </c>
      <c r="E629" s="97">
        <v>1.5313554982409999E-6</v>
      </c>
      <c r="F629" s="25">
        <f>E629/$F$3*1000*24*3600</f>
        <v>13.060730190421054</v>
      </c>
      <c r="H629" s="81">
        <v>0.61399999999999999</v>
      </c>
      <c r="I629" s="26">
        <f>PERCENTILE($F$15:$F$3667,1-H629)</f>
        <v>6.7059218144113668</v>
      </c>
      <c r="S629" s="6"/>
    </row>
    <row r="630" spans="4:19" x14ac:dyDescent="0.25">
      <c r="D630" s="85">
        <v>36776</v>
      </c>
      <c r="E630" s="97">
        <v>1.50991652126562E-6</v>
      </c>
      <c r="F630" s="25">
        <f>E630/$F$3*1000*24*3600</f>
        <v>12.87787996775511</v>
      </c>
      <c r="H630" s="81">
        <v>0.61499999999999999</v>
      </c>
      <c r="I630" s="26">
        <f>PERCENTILE($F$15:$F$3667,1-H630)</f>
        <v>6.6142976899699271</v>
      </c>
      <c r="S630" s="6"/>
    </row>
    <row r="631" spans="4:19" x14ac:dyDescent="0.25">
      <c r="D631" s="85">
        <v>36777</v>
      </c>
      <c r="E631" s="97">
        <v>1.4887776899679E-6</v>
      </c>
      <c r="F631" s="25">
        <f>E631/$F$3*1000*24*3600</f>
        <v>12.697589648206524</v>
      </c>
      <c r="H631" s="81">
        <v>0.61599999999999999</v>
      </c>
      <c r="I631" s="26">
        <f>PERCENTILE($F$15:$F$3667,1-H631)</f>
        <v>6.5301736450685706</v>
      </c>
      <c r="S631" s="6"/>
    </row>
    <row r="632" spans="4:19" x14ac:dyDescent="0.25">
      <c r="D632" s="85">
        <v>36778</v>
      </c>
      <c r="E632" s="97">
        <v>1.4679348023083501E-6</v>
      </c>
      <c r="F632" s="25">
        <f>E632/$F$3*1000*24*3600</f>
        <v>12.519823393131638</v>
      </c>
      <c r="H632" s="81">
        <v>0.61699999999999999</v>
      </c>
      <c r="I632" s="26">
        <f>PERCENTILE($F$15:$F$3667,1-H632)</f>
        <v>6.4470187689216853</v>
      </c>
      <c r="S632" s="6"/>
    </row>
    <row r="633" spans="4:19" x14ac:dyDescent="0.25">
      <c r="D633" s="85">
        <v>36779</v>
      </c>
      <c r="E633" s="97">
        <v>1.4473837150760199E-6</v>
      </c>
      <c r="F633" s="25">
        <f>E633/$F$3*1000*24*3600</f>
        <v>12.344545865627685</v>
      </c>
      <c r="H633" s="81">
        <v>0.61799999999999999</v>
      </c>
      <c r="I633" s="26">
        <f>PERCENTILE($F$15:$F$3667,1-H633)</f>
        <v>6.366940631036285</v>
      </c>
      <c r="S633" s="6"/>
    </row>
    <row r="634" spans="4:19" x14ac:dyDescent="0.25">
      <c r="D634" s="85">
        <v>36780</v>
      </c>
      <c r="E634" s="97">
        <v>1.42712034306497E-6</v>
      </c>
      <c r="F634" s="25">
        <f>E634/$F$3*1000*24*3600</f>
        <v>12.171722223509018</v>
      </c>
      <c r="H634" s="81">
        <v>0.61899999999999999</v>
      </c>
      <c r="I634" s="26">
        <f>PERCENTILE($F$15:$F$3667,1-H634)</f>
        <v>6.2967157074180369</v>
      </c>
      <c r="S634" s="6"/>
    </row>
    <row r="635" spans="4:19" x14ac:dyDescent="0.25">
      <c r="D635" s="85">
        <v>36781</v>
      </c>
      <c r="E635" s="97">
        <v>1.4071406582620499E-6</v>
      </c>
      <c r="F635" s="25">
        <f>E635/$F$3*1000*24*3600</f>
        <v>12.001318112379803</v>
      </c>
      <c r="H635" s="81">
        <v>0.62</v>
      </c>
      <c r="I635" s="26">
        <f>PERCENTILE($F$15:$F$3667,1-H635)</f>
        <v>6.2272091612974112</v>
      </c>
      <c r="S635" s="6"/>
    </row>
    <row r="636" spans="4:19" x14ac:dyDescent="0.25">
      <c r="D636" s="85">
        <v>36782</v>
      </c>
      <c r="E636" s="97">
        <v>1.38744068904639E-6</v>
      </c>
      <c r="F636" s="25">
        <f>E636/$F$3*1000*24*3600</f>
        <v>11.83329965880656</v>
      </c>
      <c r="H636" s="81">
        <v>0.621</v>
      </c>
      <c r="I636" s="26">
        <f>PERCENTILE($F$15:$F$3667,1-H636)</f>
        <v>6.1055801331369919</v>
      </c>
      <c r="S636" s="6"/>
    </row>
    <row r="637" spans="4:19" x14ac:dyDescent="0.25">
      <c r="D637" s="85">
        <v>36783</v>
      </c>
      <c r="E637" s="97">
        <v>1.36801651939974E-6</v>
      </c>
      <c r="F637" s="25">
        <f>E637/$F$3*1000*24*3600</f>
        <v>11.667633463583263</v>
      </c>
      <c r="H637" s="81">
        <v>0.622</v>
      </c>
      <c r="I637" s="26">
        <f>PERCENTILE($F$15:$F$3667,1-H637)</f>
        <v>6.0691383278157556</v>
      </c>
      <c r="S637" s="6"/>
    </row>
    <row r="638" spans="4:19" x14ac:dyDescent="0.25">
      <c r="D638" s="85">
        <v>36784</v>
      </c>
      <c r="E638" s="97">
        <v>1.34886428812814E-6</v>
      </c>
      <c r="F638" s="25">
        <f>E638/$F$3*1000*24*3600</f>
        <v>11.504286595093067</v>
      </c>
      <c r="H638" s="81">
        <v>0.623</v>
      </c>
      <c r="I638" s="26">
        <f>PERCENTILE($F$15:$F$3667,1-H638)</f>
        <v>5.9861025418466038</v>
      </c>
      <c r="S638" s="6"/>
    </row>
    <row r="639" spans="4:19" x14ac:dyDescent="0.25">
      <c r="D639" s="85">
        <v>36785</v>
      </c>
      <c r="E639" s="97">
        <v>1.32998018809435E-6</v>
      </c>
      <c r="F639" s="25">
        <f>E639/$F$3*1000*24*3600</f>
        <v>11.343226582761798</v>
      </c>
      <c r="H639" s="81">
        <v>0.624</v>
      </c>
      <c r="I639" s="26">
        <f>PERCENTILE($F$15:$F$3667,1-H639)</f>
        <v>5.854947535732614</v>
      </c>
      <c r="S639" s="6"/>
    </row>
    <row r="640" spans="4:19" x14ac:dyDescent="0.25">
      <c r="D640" s="85">
        <v>36786</v>
      </c>
      <c r="E640" s="97">
        <v>1.31136046546102E-6</v>
      </c>
      <c r="F640" s="25">
        <f>E640/$F$3*1000*24*3600</f>
        <v>11.184421410603056</v>
      </c>
      <c r="H640" s="81">
        <v>0.625</v>
      </c>
      <c r="I640" s="26">
        <f>PERCENTILE($F$15:$F$3667,1-H640)</f>
        <v>5.7633799727237083</v>
      </c>
      <c r="S640" s="6"/>
    </row>
    <row r="641" spans="4:19" x14ac:dyDescent="0.25">
      <c r="D641" s="85">
        <v>36787</v>
      </c>
      <c r="E641" s="97">
        <v>1.29300141894458E-6</v>
      </c>
      <c r="F641" s="25">
        <f>E641/$F$3*1000*24*3600</f>
        <v>11.027839510854733</v>
      </c>
      <c r="H641" s="81">
        <v>0.626</v>
      </c>
      <c r="I641" s="26">
        <f>PERCENTILE($F$15:$F$3667,1-H641)</f>
        <v>5.7264263681898893</v>
      </c>
      <c r="S641" s="6"/>
    </row>
    <row r="642" spans="4:19" x14ac:dyDescent="0.25">
      <c r="D642" s="85">
        <v>36788</v>
      </c>
      <c r="E642" s="97">
        <v>1.2748993990793499E-6</v>
      </c>
      <c r="F642" s="25">
        <f>E642/$F$3*1000*24*3600</f>
        <v>10.873449757702716</v>
      </c>
      <c r="H642" s="81">
        <v>0.627</v>
      </c>
      <c r="I642" s="26">
        <f>PERCENTILE($F$15:$F$3667,1-H642)</f>
        <v>5.6598366117534153</v>
      </c>
      <c r="S642" s="6"/>
    </row>
    <row r="643" spans="4:19" x14ac:dyDescent="0.25">
      <c r="D643" s="85">
        <v>36789</v>
      </c>
      <c r="E643" s="97">
        <v>1.25705080749224E-6</v>
      </c>
      <c r="F643" s="25">
        <f>E643/$F$3*1000*24*3600</f>
        <v>10.721221461094887</v>
      </c>
      <c r="H643" s="81">
        <v>0.628</v>
      </c>
      <c r="I643" s="26">
        <f>PERCENTILE($F$15:$F$3667,1-H643)</f>
        <v>5.5935544322218842</v>
      </c>
      <c r="S643" s="6"/>
    </row>
    <row r="644" spans="4:19" x14ac:dyDescent="0.25">
      <c r="D644" s="85">
        <v>36790</v>
      </c>
      <c r="E644" s="97">
        <v>1.23945209618735E-6</v>
      </c>
      <c r="F644" s="25">
        <f>E644/$F$3*1000*24*3600</f>
        <v>10.571124360639573</v>
      </c>
      <c r="H644" s="81">
        <v>0.629</v>
      </c>
      <c r="I644" s="26">
        <f>PERCENTILE($F$15:$F$3667,1-H644)</f>
        <v>5.5209849353963776</v>
      </c>
      <c r="S644" s="6"/>
    </row>
    <row r="645" spans="4:19" x14ac:dyDescent="0.25">
      <c r="D645" s="85">
        <v>36791</v>
      </c>
      <c r="E645" s="97">
        <v>1.2220997668407301E-6</v>
      </c>
      <c r="F645" s="25">
        <f>E645/$F$3*1000*24*3600</f>
        <v>10.42312861959064</v>
      </c>
      <c r="H645" s="81">
        <v>0.63</v>
      </c>
      <c r="I645" s="26">
        <f>PERCENTILE($F$15:$F$3667,1-H645)</f>
        <v>5.460570881007734</v>
      </c>
      <c r="S645" s="6"/>
    </row>
    <row r="646" spans="4:19" x14ac:dyDescent="0.25">
      <c r="D646" s="85">
        <v>36792</v>
      </c>
      <c r="E646" s="97">
        <v>1.20499037010496E-6</v>
      </c>
      <c r="F646" s="25">
        <f>E646/$F$3*1000*24*3600</f>
        <v>10.277204818916374</v>
      </c>
      <c r="H646" s="81">
        <v>0.63100000000000001</v>
      </c>
      <c r="I646" s="26">
        <f>PERCENTILE($F$15:$F$3667,1-H646)</f>
        <v>5.4224498064560231</v>
      </c>
      <c r="S646" s="6"/>
    </row>
    <row r="647" spans="4:19" x14ac:dyDescent="0.25">
      <c r="D647" s="85">
        <v>36793</v>
      </c>
      <c r="E647" s="97">
        <v>1.1881205049234799E-6</v>
      </c>
      <c r="F647" s="25">
        <f>E647/$F$3*1000*24*3600</f>
        <v>10.133323951451453</v>
      </c>
      <c r="H647" s="81">
        <v>0.63200000000000001</v>
      </c>
      <c r="I647" s="26">
        <f>PERCENTILE($F$15:$F$3667,1-H647)</f>
        <v>5.3528808681716997</v>
      </c>
      <c r="S647" s="6"/>
    </row>
    <row r="648" spans="4:19" x14ac:dyDescent="0.25">
      <c r="D648" s="85">
        <v>36794</v>
      </c>
      <c r="E648" s="97">
        <v>1.17148681785456E-6</v>
      </c>
      <c r="F648" s="25">
        <f>E648/$F$3*1000*24*3600</f>
        <v>9.9914574161312082</v>
      </c>
      <c r="H648" s="81">
        <v>0.63300000000000001</v>
      </c>
      <c r="I648" s="26">
        <f>PERCENTILE($F$15:$F$3667,1-H648)</f>
        <v>5.2884856621307517</v>
      </c>
      <c r="S648" s="6"/>
    </row>
    <row r="649" spans="4:19" x14ac:dyDescent="0.25">
      <c r="D649" s="85">
        <v>36795</v>
      </c>
      <c r="E649" s="97">
        <v>5.6316544335737998E-5</v>
      </c>
      <c r="F649" s="25">
        <f>E649/$F$3*1000*24*3600</f>
        <v>480.3164201067849</v>
      </c>
      <c r="H649" s="81">
        <v>0.63400000000000001</v>
      </c>
      <c r="I649" s="26">
        <f>PERCENTILE($F$15:$F$3667,1-H649)</f>
        <v>5.2222252272041727</v>
      </c>
      <c r="S649" s="6"/>
    </row>
    <row r="650" spans="4:19" x14ac:dyDescent="0.25">
      <c r="D650" s="85">
        <v>36796</v>
      </c>
      <c r="E650" s="97">
        <v>4.1425373131703802E-5</v>
      </c>
      <c r="F650" s="25">
        <f>E650/$F$3*1000*24*3600</f>
        <v>353.31157404807448</v>
      </c>
      <c r="H650" s="81">
        <v>0.63500000000000001</v>
      </c>
      <c r="I650" s="26">
        <f>PERCENTILE($F$15:$F$3667,1-H650)</f>
        <v>5.1503624631924678</v>
      </c>
      <c r="S650" s="6"/>
    </row>
    <row r="651" spans="4:19" x14ac:dyDescent="0.25">
      <c r="D651" s="85">
        <v>36797</v>
      </c>
      <c r="E651" s="97">
        <v>5.9780047134160099E-6</v>
      </c>
      <c r="F651" s="25">
        <f>E651/$F$3*1000*24*3600</f>
        <v>50.985618119813161</v>
      </c>
      <c r="H651" s="81">
        <v>0.63600000000000001</v>
      </c>
      <c r="I651" s="26">
        <f>PERCENTILE($F$15:$F$3667,1-H651)</f>
        <v>5.1238739313771893</v>
      </c>
      <c r="S651" s="6"/>
    </row>
    <row r="652" spans="4:19" x14ac:dyDescent="0.25">
      <c r="D652" s="85">
        <v>36798</v>
      </c>
      <c r="E652" s="97">
        <v>1.10724841131702E-6</v>
      </c>
      <c r="F652" s="25">
        <f>E652/$F$3*1000*24*3600</f>
        <v>9.4435764723444056</v>
      </c>
      <c r="H652" s="81">
        <v>0.63700000000000001</v>
      </c>
      <c r="I652" s="26">
        <f>PERCENTILE($F$15:$F$3667,1-H652)</f>
        <v>4.9709442627964906</v>
      </c>
      <c r="S652" s="6"/>
    </row>
    <row r="653" spans="4:19" x14ac:dyDescent="0.25">
      <c r="D653" s="85">
        <v>36799</v>
      </c>
      <c r="E653" s="97">
        <v>1.09174693355859E-6</v>
      </c>
      <c r="F653" s="25">
        <f>E653/$F$3*1000*24*3600</f>
        <v>9.3113664017316555</v>
      </c>
      <c r="H653" s="81">
        <v>0.63800000000000001</v>
      </c>
      <c r="I653" s="26">
        <f>PERCENTILE($F$15:$F$3667,1-H653)</f>
        <v>4.9102844863637314</v>
      </c>
      <c r="S653" s="6"/>
    </row>
    <row r="654" spans="4:19" x14ac:dyDescent="0.25">
      <c r="D654" s="85">
        <v>36800</v>
      </c>
      <c r="E654" s="97">
        <v>1.07646247648877E-6</v>
      </c>
      <c r="F654" s="25">
        <f>E654/$F$3*1000*24*3600</f>
        <v>9.181007272107415</v>
      </c>
      <c r="H654" s="81">
        <v>0.63900000000000001</v>
      </c>
      <c r="I654" s="26">
        <f>PERCENTILE($F$15:$F$3667,1-H654)</f>
        <v>4.8431043521444872</v>
      </c>
      <c r="S654" s="6"/>
    </row>
    <row r="655" spans="4:19" x14ac:dyDescent="0.25">
      <c r="D655" s="85">
        <v>36801</v>
      </c>
      <c r="E655" s="97">
        <v>1.06139200181792E-6</v>
      </c>
      <c r="F655" s="25">
        <f>E655/$F$3*1000*24*3600</f>
        <v>9.0524731702978478</v>
      </c>
      <c r="H655" s="81">
        <v>0.64</v>
      </c>
      <c r="I655" s="26">
        <f>PERCENTILE($F$15:$F$3667,1-H655)</f>
        <v>4.77684284592402</v>
      </c>
      <c r="S655" s="6"/>
    </row>
    <row r="656" spans="4:19" x14ac:dyDescent="0.25">
      <c r="D656" s="85">
        <v>36802</v>
      </c>
      <c r="E656" s="97">
        <v>1.04653251379247E-6</v>
      </c>
      <c r="F656" s="25">
        <f>E656/$F$3*1000*24*3600</f>
        <v>8.9257385459136849</v>
      </c>
      <c r="H656" s="81">
        <v>0.64100000000000001</v>
      </c>
      <c r="I656" s="26">
        <f>PERCENTILE($F$15:$F$3667,1-H656)</f>
        <v>4.707118541747624</v>
      </c>
      <c r="S656" s="6"/>
    </row>
    <row r="657" spans="4:19" x14ac:dyDescent="0.25">
      <c r="D657" s="85">
        <v>36803</v>
      </c>
      <c r="E657" s="97">
        <v>1.03188105859937E-6</v>
      </c>
      <c r="F657" s="25">
        <f>E657/$F$3*1000*24*3600</f>
        <v>8.8007782062708468</v>
      </c>
      <c r="H657" s="81">
        <v>0.64200000000000002</v>
      </c>
      <c r="I657" s="26">
        <f>PERCENTILE($F$15:$F$3667,1-H657)</f>
        <v>4.6157805372286305</v>
      </c>
      <c r="S657" s="6"/>
    </row>
    <row r="658" spans="4:19" x14ac:dyDescent="0.25">
      <c r="D658" s="85">
        <v>36804</v>
      </c>
      <c r="E658" s="97">
        <v>1.01743472377899E-6</v>
      </c>
      <c r="F658" s="25">
        <f>E658/$F$3*1000*24*3600</f>
        <v>8.6775673113831502</v>
      </c>
      <c r="H658" s="81">
        <v>0.64300000000000002</v>
      </c>
      <c r="I658" s="26">
        <f>PERCENTILE($F$15:$F$3667,1-H658)</f>
        <v>4.565933750045251</v>
      </c>
      <c r="S658" s="6"/>
    </row>
    <row r="659" spans="4:19" x14ac:dyDescent="0.25">
      <c r="D659" s="85">
        <v>36805</v>
      </c>
      <c r="E659" s="97">
        <v>1.0031906376460699E-6</v>
      </c>
      <c r="F659" s="25">
        <f>E659/$F$3*1000*24*3600</f>
        <v>8.5560813690236657</v>
      </c>
      <c r="H659" s="81">
        <v>0.64400000000000002</v>
      </c>
      <c r="I659" s="26">
        <f>PERCENTILE($F$15:$F$3667,1-H659)</f>
        <v>4.5123587015463613</v>
      </c>
      <c r="S659" s="6"/>
    </row>
    <row r="660" spans="4:19" x14ac:dyDescent="0.25">
      <c r="D660" s="85">
        <v>36806</v>
      </c>
      <c r="E660" s="97">
        <v>9.8914596871903195E-7</v>
      </c>
      <c r="F660" s="25">
        <f>E660/$F$3*1000*24*3600</f>
        <v>8.436296229857394</v>
      </c>
      <c r="H660" s="81">
        <v>0.64500000000000002</v>
      </c>
      <c r="I660" s="26">
        <f>PERCENTILE($F$15:$F$3667,1-H660)</f>
        <v>4.4506226778199798</v>
      </c>
      <c r="S660" s="6"/>
    </row>
    <row r="661" spans="4:19" x14ac:dyDescent="0.25">
      <c r="D661" s="85">
        <v>36807</v>
      </c>
      <c r="E661" s="97">
        <v>2.00828403626808E-6</v>
      </c>
      <c r="F661" s="25">
        <f>E661/$F$3*1000*24*3600</f>
        <v>17.128391136843145</v>
      </c>
      <c r="H661" s="81">
        <v>0.64600000000000002</v>
      </c>
      <c r="I661" s="26">
        <f>PERCENTILE($F$15:$F$3667,1-H661)</f>
        <v>4.3897308404524367</v>
      </c>
      <c r="S661" s="6"/>
    </row>
    <row r="662" spans="4:19" x14ac:dyDescent="0.25">
      <c r="D662" s="85">
        <v>36808</v>
      </c>
      <c r="E662" s="96">
        <v>2.25636122920872E-4</v>
      </c>
      <c r="F662" s="25">
        <f>E662/$F$3*1000*24*3600</f>
        <v>1924.4208977387975</v>
      </c>
      <c r="H662" s="81">
        <v>0.64700000000000002</v>
      </c>
      <c r="I662" s="26">
        <f>PERCENTILE($F$15:$F$3667,1-H662)</f>
        <v>4.3296256998262805</v>
      </c>
      <c r="S662" s="6"/>
    </row>
    <row r="663" spans="4:19" x14ac:dyDescent="0.25">
      <c r="D663" s="85">
        <v>36809</v>
      </c>
      <c r="E663" s="97">
        <v>9.481807416459E-7</v>
      </c>
      <c r="F663" s="25">
        <f>E663/$F$3*1000*24*3600</f>
        <v>8.0869091811896752</v>
      </c>
      <c r="H663" s="81">
        <v>0.64800000000000002</v>
      </c>
      <c r="I663" s="26">
        <f>PERCENTILE($F$15:$F$3667,1-H663)</f>
        <v>4.2448563887667232</v>
      </c>
      <c r="S663" s="6"/>
    </row>
    <row r="664" spans="4:19" x14ac:dyDescent="0.25">
      <c r="D664" s="85">
        <v>36810</v>
      </c>
      <c r="E664" s="97">
        <v>9.3490621126286304E-7</v>
      </c>
      <c r="F664" s="25">
        <f>E664/$F$3*1000*24*3600</f>
        <v>7.9736924526530686</v>
      </c>
      <c r="H664" s="81">
        <v>0.64900000000000002</v>
      </c>
      <c r="I664" s="26">
        <f>PERCENTILE($F$15:$F$3667,1-H664)</f>
        <v>4.199004145507069</v>
      </c>
      <c r="S664" s="6"/>
    </row>
    <row r="665" spans="4:19" x14ac:dyDescent="0.25">
      <c r="D665" s="85">
        <v>36811</v>
      </c>
      <c r="E665" s="97">
        <v>9.2181752430517702E-7</v>
      </c>
      <c r="F665" s="25">
        <f>E665/$F$3*1000*24*3600</f>
        <v>7.8620607583158755</v>
      </c>
      <c r="H665" s="81">
        <v>0.65</v>
      </c>
      <c r="I665" s="26">
        <f>PERCENTILE($F$15:$F$3667,1-H665)</f>
        <v>4.05752721079479</v>
      </c>
      <c r="S665" s="6"/>
    </row>
    <row r="666" spans="4:19" x14ac:dyDescent="0.25">
      <c r="D666" s="85">
        <v>36812</v>
      </c>
      <c r="E666" s="97">
        <v>7.15651620789651E-5</v>
      </c>
      <c r="F666" s="25">
        <f>E666/$F$3*1000*24*3600</f>
        <v>610.369880815236</v>
      </c>
      <c r="H666" s="81">
        <v>0.65100000000000002</v>
      </c>
      <c r="I666" s="26">
        <f>PERCENTILE($F$15:$F$3667,1-H666)</f>
        <v>3.9878519144657227</v>
      </c>
      <c r="S666" s="6"/>
    </row>
    <row r="667" spans="4:19" x14ac:dyDescent="0.25">
      <c r="D667" s="85">
        <v>36813</v>
      </c>
      <c r="E667" s="97">
        <v>7.2998617865414507E-5</v>
      </c>
      <c r="F667" s="25">
        <f>E667/$F$3*1000*24*3600</f>
        <v>622.59563720440781</v>
      </c>
      <c r="H667" s="81">
        <v>0.65200000000000002</v>
      </c>
      <c r="I667" s="26">
        <f>PERCENTILE($F$15:$F$3667,1-H667)</f>
        <v>3.9361143861723056</v>
      </c>
      <c r="S667" s="6"/>
    </row>
    <row r="668" spans="4:19" x14ac:dyDescent="0.25">
      <c r="D668" s="85">
        <v>36814</v>
      </c>
      <c r="E668" s="97">
        <v>8.8364068752136995E-7</v>
      </c>
      <c r="F668" s="25">
        <f>E668/$F$3*1000*24*3600</f>
        <v>7.5364555246978249</v>
      </c>
      <c r="H668" s="81">
        <v>0.65300000000000002</v>
      </c>
      <c r="I668" s="26">
        <f>PERCENTILE($F$15:$F$3667,1-H668)</f>
        <v>3.8910853981032409</v>
      </c>
      <c r="S668" s="6"/>
    </row>
    <row r="669" spans="4:19" x14ac:dyDescent="0.25">
      <c r="D669" s="85">
        <v>36815</v>
      </c>
      <c r="E669" s="97">
        <v>8.71269717896072E-7</v>
      </c>
      <c r="F669" s="25">
        <f>E669/$F$3*1000*24*3600</f>
        <v>7.430945147352066</v>
      </c>
      <c r="H669" s="81">
        <v>0.65400000000000003</v>
      </c>
      <c r="I669" s="26">
        <f>PERCENTILE($F$15:$F$3667,1-H669)</f>
        <v>3.823199091399502</v>
      </c>
      <c r="S669" s="6"/>
    </row>
    <row r="670" spans="4:19" x14ac:dyDescent="0.25">
      <c r="D670" s="85">
        <v>36816</v>
      </c>
      <c r="E670" s="97">
        <v>1.7593446941845501E-5</v>
      </c>
      <c r="F670" s="25">
        <f>E670/$F$3*1000*24*3600</f>
        <v>150.05220139338928</v>
      </c>
      <c r="H670" s="81">
        <v>0.65500000000000003</v>
      </c>
      <c r="I670" s="26">
        <f>PERCENTILE($F$15:$F$3667,1-H670)</f>
        <v>3.7628069981322252</v>
      </c>
      <c r="S670" s="6"/>
    </row>
    <row r="671" spans="4:19" x14ac:dyDescent="0.25">
      <c r="D671" s="85">
        <v>36817</v>
      </c>
      <c r="E671" s="97">
        <v>3.5761975490215201E-5</v>
      </c>
      <c r="F671" s="25">
        <f>E671/$F$3*1000*24*3600</f>
        <v>305.00919838056063</v>
      </c>
      <c r="H671" s="81">
        <v>0.65600000000000003</v>
      </c>
      <c r="I671" s="26">
        <f>PERCENTILE($F$15:$F$3667,1-H671)</f>
        <v>3.71351992824138</v>
      </c>
      <c r="S671" s="6"/>
    </row>
    <row r="672" spans="4:19" x14ac:dyDescent="0.25">
      <c r="D672" s="85">
        <v>36818</v>
      </c>
      <c r="E672" s="97">
        <v>4.7422859916685501E-5</v>
      </c>
      <c r="F672" s="25">
        <f>E672/$F$3*1000*24*3600</f>
        <v>404.46335220098388</v>
      </c>
      <c r="H672" s="81">
        <v>0.65700000000000003</v>
      </c>
      <c r="I672" s="26">
        <f>PERCENTILE($F$15:$F$3667,1-H672)</f>
        <v>3.653999615846458</v>
      </c>
      <c r="S672" s="6"/>
    </row>
    <row r="673" spans="4:19" x14ac:dyDescent="0.25">
      <c r="D673" s="85">
        <v>36819</v>
      </c>
      <c r="E673" s="97">
        <v>8.2349369729640503E-7</v>
      </c>
      <c r="F673" s="25">
        <f>E673/$F$3*1000*24*3600</f>
        <v>7.0234697340068308</v>
      </c>
      <c r="H673" s="81">
        <v>0.65800000000000003</v>
      </c>
      <c r="I673" s="26">
        <f>PERCENTILE($F$15:$F$3667,1-H673)</f>
        <v>3.6001834871997644</v>
      </c>
      <c r="S673" s="6"/>
    </row>
    <row r="674" spans="4:19" x14ac:dyDescent="0.25">
      <c r="D674" s="85">
        <v>36820</v>
      </c>
      <c r="E674" s="97">
        <v>8.1196478553426102E-7</v>
      </c>
      <c r="F674" s="25">
        <f>E674/$F$3*1000*24*3600</f>
        <v>6.9251411577307831</v>
      </c>
      <c r="H674" s="81">
        <v>0.65900000000000003</v>
      </c>
      <c r="I674" s="26">
        <f>PERCENTILE($F$15:$F$3667,1-H674)</f>
        <v>3.5514020101956469</v>
      </c>
      <c r="S674" s="6"/>
    </row>
    <row r="675" spans="4:19" x14ac:dyDescent="0.25">
      <c r="D675" s="85">
        <v>36821</v>
      </c>
      <c r="E675" s="97">
        <v>8.0059727853678202E-7</v>
      </c>
      <c r="F675" s="25">
        <f>E675/$F$3*1000*24*3600</f>
        <v>6.8281891815225588</v>
      </c>
      <c r="H675" s="81">
        <v>0.66</v>
      </c>
      <c r="I675" s="26">
        <f>PERCENTILE($F$15:$F$3667,1-H675)</f>
        <v>3.4924202823116142</v>
      </c>
      <c r="S675" s="6"/>
    </row>
    <row r="676" spans="4:19" x14ac:dyDescent="0.25">
      <c r="D676" s="85">
        <v>36822</v>
      </c>
      <c r="E676" s="97">
        <v>7.8938891663726602E-7</v>
      </c>
      <c r="F676" s="25">
        <f>E676/$F$3*1000*24*3600</f>
        <v>6.7325945329812331</v>
      </c>
      <c r="H676" s="81">
        <v>0.66100000000000003</v>
      </c>
      <c r="I676" s="26">
        <f>PERCENTILE($F$15:$F$3667,1-H676)</f>
        <v>3.4516848824287676</v>
      </c>
      <c r="S676" s="6"/>
    </row>
    <row r="677" spans="4:19" x14ac:dyDescent="0.25">
      <c r="D677" s="85">
        <v>36823</v>
      </c>
      <c r="E677" s="97">
        <v>8.1764448582915197E-5</v>
      </c>
      <c r="F677" s="25">
        <f>E677/$F$3*1000*24*3600</f>
        <v>697.35825765908942</v>
      </c>
      <c r="H677" s="81">
        <v>0.66200000000000003</v>
      </c>
      <c r="I677" s="26">
        <f>PERCENTILE($F$15:$F$3667,1-H677)</f>
        <v>3.384758032008198</v>
      </c>
      <c r="S677" s="6"/>
    </row>
    <row r="678" spans="4:19" x14ac:dyDescent="0.25">
      <c r="D678" s="85">
        <v>36824</v>
      </c>
      <c r="E678" s="97">
        <v>7.6744074719908499E-7</v>
      </c>
      <c r="F678" s="25">
        <f>E678/$F$3*1000*24*3600</f>
        <v>6.5454014745862343</v>
      </c>
      <c r="H678" s="81">
        <v>0.66300000000000003</v>
      </c>
      <c r="I678" s="26">
        <f>PERCENTILE($F$15:$F$3667,1-H678)</f>
        <v>3.3217539392650388</v>
      </c>
      <c r="S678" s="6"/>
    </row>
    <row r="679" spans="4:19" x14ac:dyDescent="0.25">
      <c r="D679" s="85">
        <v>36825</v>
      </c>
      <c r="E679" s="97">
        <v>7.5669657673829601E-7</v>
      </c>
      <c r="F679" s="25">
        <f>E679/$F$3*1000*24*3600</f>
        <v>6.4537658539420129</v>
      </c>
      <c r="H679" s="81">
        <v>0.66400000000000003</v>
      </c>
      <c r="I679" s="26">
        <f>PERCENTILE($F$15:$F$3667,1-H679)</f>
        <v>3.2801616869728192</v>
      </c>
      <c r="S679" s="6"/>
    </row>
    <row r="680" spans="4:19" x14ac:dyDescent="0.25">
      <c r="D680" s="85">
        <v>36826</v>
      </c>
      <c r="E680" s="97">
        <v>7.4610282466396003E-7</v>
      </c>
      <c r="F680" s="25">
        <f>E680/$F$3*1000*24*3600</f>
        <v>6.3634131319868255</v>
      </c>
      <c r="H680" s="81">
        <v>0.66500000000000004</v>
      </c>
      <c r="I680" s="26">
        <f>PERCENTILE($F$15:$F$3667,1-H680)</f>
        <v>3.2190705640656962</v>
      </c>
      <c r="S680" s="6"/>
    </row>
    <row r="681" spans="4:19" x14ac:dyDescent="0.25">
      <c r="D681" s="85">
        <v>36827</v>
      </c>
      <c r="E681" s="97">
        <v>7.3565738511866296E-7</v>
      </c>
      <c r="F681" s="25">
        <f>E681/$F$3*1000*24*3600</f>
        <v>6.2743253481389969</v>
      </c>
      <c r="H681" s="81">
        <v>0.66600000000000004</v>
      </c>
      <c r="I681" s="26">
        <f>PERCENTILE($F$15:$F$3667,1-H681)</f>
        <v>3.1738823405446399</v>
      </c>
      <c r="S681" s="6"/>
    </row>
    <row r="682" spans="4:19" x14ac:dyDescent="0.25">
      <c r="D682" s="85">
        <v>36828</v>
      </c>
      <c r="E682" s="97">
        <v>7.2535818172700298E-7</v>
      </c>
      <c r="F682" s="25">
        <f>E682/$F$3*1000*24*3600</f>
        <v>6.1864847932650617</v>
      </c>
      <c r="H682" s="81">
        <v>0.66700000000000004</v>
      </c>
      <c r="I682" s="26">
        <f>PERCENTILE($F$15:$F$3667,1-H682)</f>
        <v>3.1275554375344101</v>
      </c>
      <c r="S682" s="6"/>
    </row>
    <row r="683" spans="4:19" x14ac:dyDescent="0.25">
      <c r="D683" s="85">
        <v>36829</v>
      </c>
      <c r="E683" s="97">
        <v>7.1520316718282105E-7</v>
      </c>
      <c r="F683" s="25">
        <f>E683/$F$3*1000*24*3600</f>
        <v>6.0998740061593173</v>
      </c>
      <c r="H683" s="81">
        <v>0.66800000000000004</v>
      </c>
      <c r="I683" s="26">
        <f>PERCENTILE($F$15:$F$3667,1-H683)</f>
        <v>3.0681041609184132</v>
      </c>
      <c r="S683" s="6"/>
    </row>
    <row r="684" spans="4:19" x14ac:dyDescent="0.25">
      <c r="D684" s="85">
        <v>36830</v>
      </c>
      <c r="E684" s="97">
        <v>7.0519032284226403E-7</v>
      </c>
      <c r="F684" s="25">
        <f>E684/$F$3*1000*24*3600</f>
        <v>6.0144757700731084</v>
      </c>
      <c r="H684" s="81">
        <v>0.66900000000000004</v>
      </c>
      <c r="I684" s="26">
        <f>PERCENTILE($F$15:$F$3667,1-H684)</f>
        <v>3.0098867464507624</v>
      </c>
      <c r="S684" s="6"/>
    </row>
    <row r="685" spans="4:19" x14ac:dyDescent="0.25">
      <c r="D685" s="85">
        <v>36831</v>
      </c>
      <c r="E685" s="97">
        <v>9.0191488054469097E-7</v>
      </c>
      <c r="F685" s="25">
        <f>E685/$F$3*1000*24*3600</f>
        <v>7.6923137201327991</v>
      </c>
      <c r="H685" s="81">
        <v>0.67</v>
      </c>
      <c r="I685" s="26">
        <f>PERCENTILE($F$15:$F$3667,1-H685)</f>
        <v>2.9603073951558589</v>
      </c>
      <c r="S685" s="6"/>
    </row>
    <row r="686" spans="4:19" x14ac:dyDescent="0.25">
      <c r="D686" s="85">
        <v>36832</v>
      </c>
      <c r="E686" s="97">
        <v>6.8558321110595496E-7</v>
      </c>
      <c r="F686" s="25">
        <f>E686/$F$3*1000*24*3600</f>
        <v>5.8472492857619729</v>
      </c>
      <c r="H686" s="81">
        <v>0.67100000000000004</v>
      </c>
      <c r="I686" s="26">
        <f>PERCENTILE($F$15:$F$3667,1-H686)</f>
        <v>2.9157317463204961</v>
      </c>
      <c r="S686" s="6"/>
    </row>
    <row r="687" spans="4:19" x14ac:dyDescent="0.25">
      <c r="D687" s="85">
        <v>36833</v>
      </c>
      <c r="E687" s="97">
        <v>6.7598504615047205E-7</v>
      </c>
      <c r="F687" s="25">
        <f>E687/$F$3*1000*24*3600</f>
        <v>5.7653877957613098</v>
      </c>
      <c r="H687" s="81">
        <v>0.67200000000000004</v>
      </c>
      <c r="I687" s="26">
        <f>PERCENTILE($F$15:$F$3667,1-H687)</f>
        <v>2.8697174973451838</v>
      </c>
      <c r="S687" s="6"/>
    </row>
    <row r="688" spans="4:19" x14ac:dyDescent="0.25">
      <c r="D688" s="85">
        <v>36834</v>
      </c>
      <c r="E688" s="97">
        <v>6.6652125550436801E-7</v>
      </c>
      <c r="F688" s="25">
        <f>E688/$F$3*1000*24*3600</f>
        <v>5.6846723666206715</v>
      </c>
      <c r="H688" s="81">
        <v>0.67300000000000004</v>
      </c>
      <c r="I688" s="26">
        <f>PERCENTILE($F$15:$F$3667,1-H688)</f>
        <v>2.8220188106055124</v>
      </c>
      <c r="S688" s="6"/>
    </row>
    <row r="689" spans="4:19" x14ac:dyDescent="0.25">
      <c r="D689" s="85">
        <v>36835</v>
      </c>
      <c r="E689" s="97">
        <v>6.5718995792730798E-7</v>
      </c>
      <c r="F689" s="25">
        <f>E689/$F$3*1000*24*3600</f>
        <v>5.6050869534879926</v>
      </c>
      <c r="H689" s="81">
        <v>0.67400000000000004</v>
      </c>
      <c r="I689" s="26">
        <f>PERCENTILE($F$15:$F$3667,1-H689)</f>
        <v>2.7721403477247639</v>
      </c>
      <c r="S689" s="6"/>
    </row>
    <row r="690" spans="4:19" x14ac:dyDescent="0.25">
      <c r="D690" s="85">
        <v>36836</v>
      </c>
      <c r="E690" s="97">
        <v>1.9654933742960802E-5</v>
      </c>
      <c r="F690" s="25">
        <f>E690/$F$3*1000*24*3600</f>
        <v>167.63435193348798</v>
      </c>
      <c r="H690" s="81">
        <v>0.67500000000000004</v>
      </c>
      <c r="I690" s="26">
        <f>PERCENTILE($F$15:$F$3667,1-H690)</f>
        <v>2.7360648233587126</v>
      </c>
      <c r="S690" s="6"/>
    </row>
    <row r="691" spans="4:19" x14ac:dyDescent="0.25">
      <c r="D691" s="85">
        <v>36837</v>
      </c>
      <c r="E691" s="97">
        <v>6.3891744833709795E-7</v>
      </c>
      <c r="F691" s="25">
        <f>E691/$F$3*1000*24*3600</f>
        <v>5.4492431158332204</v>
      </c>
      <c r="H691" s="81">
        <v>0.67600000000000005</v>
      </c>
      <c r="I691" s="26">
        <f>PERCENTILE($F$15:$F$3667,1-H691)</f>
        <v>2.7028624174562754</v>
      </c>
      <c r="S691" s="6"/>
    </row>
    <row r="692" spans="4:19" x14ac:dyDescent="0.25">
      <c r="D692" s="85">
        <v>36838</v>
      </c>
      <c r="E692" s="97">
        <v>6.2997260406037295E-7</v>
      </c>
      <c r="F692" s="25">
        <f>E692/$F$3*1000*24*3600</f>
        <v>5.3729537122115065</v>
      </c>
      <c r="H692" s="81">
        <v>0.67700000000000005</v>
      </c>
      <c r="I692" s="26">
        <f>PERCENTILE($F$15:$F$3667,1-H692)</f>
        <v>2.6710101257312528</v>
      </c>
      <c r="S692" s="6"/>
    </row>
    <row r="693" spans="4:19" x14ac:dyDescent="0.25">
      <c r="D693" s="85">
        <v>36839</v>
      </c>
      <c r="E693" s="97">
        <v>6.2115298760353301E-7</v>
      </c>
      <c r="F693" s="25">
        <f>E693/$F$3*1000*24*3600</f>
        <v>5.297732360240591</v>
      </c>
      <c r="H693" s="81">
        <v>0.67800000000000005</v>
      </c>
      <c r="I693" s="26">
        <f>PERCENTILE($F$15:$F$3667,1-H693)</f>
        <v>2.6418335718749182</v>
      </c>
      <c r="S693" s="6"/>
    </row>
    <row r="694" spans="4:19" x14ac:dyDescent="0.25">
      <c r="D694" s="85">
        <v>36840</v>
      </c>
      <c r="E694" s="97">
        <v>6.1245684577708E-7</v>
      </c>
      <c r="F694" s="25">
        <f>E694/$F$3*1000*24*3600</f>
        <v>5.2235641071971912</v>
      </c>
      <c r="H694" s="81">
        <v>0.67900000000000005</v>
      </c>
      <c r="I694" s="26">
        <f>PERCENTILE($F$15:$F$3667,1-H694)</f>
        <v>2.5923657275187777</v>
      </c>
      <c r="S694" s="6"/>
    </row>
    <row r="695" spans="4:19" x14ac:dyDescent="0.25">
      <c r="D695" s="85">
        <v>36841</v>
      </c>
      <c r="E695" s="97">
        <v>6.0388244993620203E-7</v>
      </c>
      <c r="F695" s="25">
        <f>E695/$F$3*1000*24*3600</f>
        <v>5.1504342096964413</v>
      </c>
      <c r="H695" s="81">
        <v>0.68</v>
      </c>
      <c r="I695" s="26">
        <f>PERCENTILE($F$15:$F$3667,1-H695)</f>
        <v>2.547924505977925</v>
      </c>
      <c r="S695" s="6"/>
    </row>
    <row r="696" spans="4:19" x14ac:dyDescent="0.25">
      <c r="D696" s="85">
        <v>36842</v>
      </c>
      <c r="E696" s="96">
        <v>1.8322737254008201E-4</v>
      </c>
      <c r="F696" s="25">
        <f>E696/$F$3*1000*24*3600</f>
        <v>1562.7222281139836</v>
      </c>
      <c r="H696" s="81">
        <v>0.68100000000000005</v>
      </c>
      <c r="I696" s="26">
        <f>PERCENTILE($F$15:$F$3667,1-H696)</f>
        <v>2.5075169853219421</v>
      </c>
      <c r="S696" s="6"/>
    </row>
    <row r="697" spans="4:19" x14ac:dyDescent="0.25">
      <c r="D697" s="85">
        <v>36843</v>
      </c>
      <c r="E697" s="97">
        <v>2.4758967102298101E-5</v>
      </c>
      <c r="F697" s="25">
        <f>E697/$F$3*1000*24*3600</f>
        <v>211.16598300529657</v>
      </c>
      <c r="H697" s="81">
        <v>0.68200000000000005</v>
      </c>
      <c r="I697" s="26">
        <f>PERCENTILE($F$15:$F$3667,1-H697)</f>
        <v>2.4662169443464292</v>
      </c>
      <c r="S697" s="6"/>
    </row>
    <row r="698" spans="4:19" x14ac:dyDescent="0.25">
      <c r="D698" s="85">
        <v>36844</v>
      </c>
      <c r="E698" s="96">
        <v>3.5478981031286601E-4</v>
      </c>
      <c r="F698" s="25">
        <f>E698/$F$3*1000*24*3600</f>
        <v>3025.9557575818708</v>
      </c>
      <c r="H698" s="81">
        <v>0.68300000000000005</v>
      </c>
      <c r="I698" s="26">
        <f>PERCENTILE($F$15:$F$3667,1-H698)</f>
        <v>2.4278305289490705</v>
      </c>
      <c r="S698" s="6"/>
    </row>
    <row r="699" spans="4:19" x14ac:dyDescent="0.25">
      <c r="D699" s="85">
        <v>36845</v>
      </c>
      <c r="E699" s="96">
        <v>1.35867143216283E-2</v>
      </c>
      <c r="F699" s="25">
        <f>E699/$F$3*1000*24*3600</f>
        <v>115879.30440250388</v>
      </c>
      <c r="H699" s="81">
        <v>0.68400000000000005</v>
      </c>
      <c r="I699" s="26">
        <f>PERCENTILE($F$15:$F$3667,1-H699)</f>
        <v>2.3948381823008082</v>
      </c>
      <c r="S699" s="6"/>
    </row>
    <row r="700" spans="4:19" x14ac:dyDescent="0.25">
      <c r="D700" s="85">
        <v>36846</v>
      </c>
      <c r="E700" s="96">
        <v>1.5673816320097601E-2</v>
      </c>
      <c r="F700" s="25">
        <f>E700/$F$3*1000*24*3600</f>
        <v>133679.92360112068</v>
      </c>
      <c r="H700" s="81">
        <v>0.68500000000000005</v>
      </c>
      <c r="I700" s="26">
        <f>PERCENTILE($F$15:$F$3667,1-H700)</f>
        <v>2.3596615313878018</v>
      </c>
      <c r="S700" s="6"/>
    </row>
    <row r="701" spans="4:19" x14ac:dyDescent="0.25">
      <c r="D701" s="85">
        <v>36847</v>
      </c>
      <c r="E701" s="96">
        <v>1.033780086195E-2</v>
      </c>
      <c r="F701" s="25">
        <f>E701/$F$3*1000*24*3600</f>
        <v>88169.747635556705</v>
      </c>
      <c r="H701" s="81">
        <v>0.68600000000000005</v>
      </c>
      <c r="I701" s="26">
        <f>PERCENTILE($F$15:$F$3667,1-H701)</f>
        <v>2.3273775368916927</v>
      </c>
      <c r="S701" s="6"/>
    </row>
    <row r="702" spans="4:19" x14ac:dyDescent="0.25">
      <c r="D702" s="85">
        <v>36848</v>
      </c>
      <c r="E702" s="96">
        <v>4.8768481414107404E-3</v>
      </c>
      <c r="F702" s="25">
        <f>E702/$F$3*1000*24*3600</f>
        <v>41593.998145947109</v>
      </c>
      <c r="H702" s="81">
        <v>0.68700000000000006</v>
      </c>
      <c r="I702" s="26">
        <f>PERCENTILE($F$15:$F$3667,1-H702)</f>
        <v>2.2960461704625441</v>
      </c>
      <c r="S702" s="6"/>
    </row>
    <row r="703" spans="4:19" x14ac:dyDescent="0.25">
      <c r="D703" s="85">
        <v>36849</v>
      </c>
      <c r="E703" s="96">
        <v>3.31097089969047E-3</v>
      </c>
      <c r="F703" s="25">
        <f>E703/$F$3*1000*24*3600</f>
        <v>28238.836533296806</v>
      </c>
      <c r="H703" s="81">
        <v>0.68799999999999994</v>
      </c>
      <c r="I703" s="26">
        <f>PERCENTILE($F$15:$F$3667,1-H703)</f>
        <v>2.2669397540958669</v>
      </c>
      <c r="S703" s="6"/>
    </row>
    <row r="704" spans="4:19" x14ac:dyDescent="0.25">
      <c r="D704" s="85">
        <v>36850</v>
      </c>
      <c r="E704" s="97">
        <v>1.0765135092358799E-5</v>
      </c>
      <c r="F704" s="25">
        <f>E704/$F$3*1000*24*3600</f>
        <v>91.814425237140085</v>
      </c>
      <c r="H704" s="81">
        <v>0.68899999999999995</v>
      </c>
      <c r="I704" s="26">
        <f>PERCENTILE($F$15:$F$3667,1-H704)</f>
        <v>2.2263647732575262</v>
      </c>
      <c r="S704" s="6"/>
    </row>
    <row r="705" spans="4:19" x14ac:dyDescent="0.25">
      <c r="D705" s="85">
        <v>36851</v>
      </c>
      <c r="E705" s="96">
        <v>2.2538005746885401E-3</v>
      </c>
      <c r="F705" s="25">
        <f>E705/$F$3*1000*24*3600</f>
        <v>19222.369490843299</v>
      </c>
      <c r="H705" s="81">
        <v>0.69</v>
      </c>
      <c r="I705" s="26">
        <f>PERCENTILE($F$15:$F$3667,1-H705)</f>
        <v>2.1705108568142504</v>
      </c>
      <c r="S705" s="6"/>
    </row>
    <row r="706" spans="4:19" x14ac:dyDescent="0.25">
      <c r="D706" s="85">
        <v>36852</v>
      </c>
      <c r="E706" s="97">
        <v>1.04658212762509E-5</v>
      </c>
      <c r="F706" s="25">
        <f>E706/$F$3*1000*24*3600</f>
        <v>89.261616957847025</v>
      </c>
      <c r="H706" s="81">
        <v>0.69099999999999995</v>
      </c>
      <c r="I706" s="26">
        <f>PERCENTILE($F$15:$F$3667,1-H706)</f>
        <v>2.0834114914273809</v>
      </c>
      <c r="S706" s="6"/>
    </row>
    <row r="707" spans="4:19" x14ac:dyDescent="0.25">
      <c r="D707" s="85">
        <v>36853</v>
      </c>
      <c r="E707" s="97">
        <v>1.03192997783833E-5</v>
      </c>
      <c r="F707" s="25">
        <f>E707/$F$3*1000*24*3600</f>
        <v>88.011954320436445</v>
      </c>
      <c r="H707" s="81">
        <v>0.69199999999999995</v>
      </c>
      <c r="I707" s="26">
        <f>PERCENTILE($F$15:$F$3667,1-H707)</f>
        <v>2.0451430381960742</v>
      </c>
      <c r="S707" s="6"/>
    </row>
    <row r="708" spans="4:19" x14ac:dyDescent="0.25">
      <c r="D708" s="85">
        <v>36854</v>
      </c>
      <c r="E708" s="97">
        <v>1.01748295814859E-5</v>
      </c>
      <c r="F708" s="25">
        <f>E708/$F$3*1000*24*3600</f>
        <v>86.779786959950016</v>
      </c>
      <c r="H708" s="81">
        <v>0.69299999999999995</v>
      </c>
      <c r="I708" s="26">
        <f>PERCENTILE($F$15:$F$3667,1-H708)</f>
        <v>1.9978632008638311</v>
      </c>
      <c r="S708" s="6"/>
    </row>
    <row r="709" spans="4:19" x14ac:dyDescent="0.25">
      <c r="D709" s="85">
        <v>36855</v>
      </c>
      <c r="E709" s="97">
        <v>1.0032381967345099E-5</v>
      </c>
      <c r="F709" s="25">
        <f>E709/$F$3*1000*24*3600</f>
        <v>85.564869942510725</v>
      </c>
      <c r="H709" s="81">
        <v>0.69399999999999995</v>
      </c>
      <c r="I709" s="26">
        <f>PERCENTILE($F$15:$F$3667,1-H709)</f>
        <v>1.9647296332134225</v>
      </c>
      <c r="S709" s="6"/>
    </row>
    <row r="710" spans="4:19" x14ac:dyDescent="0.25">
      <c r="D710" s="85">
        <v>36856</v>
      </c>
      <c r="E710" s="97">
        <v>9.8919286198022993E-6</v>
      </c>
      <c r="F710" s="25">
        <f>E710/$F$3*1000*24*3600</f>
        <v>84.366961763315857</v>
      </c>
      <c r="H710" s="81">
        <v>0.69499999999999995</v>
      </c>
      <c r="I710" s="26">
        <f>PERCENTILE($F$15:$F$3667,1-H710)</f>
        <v>1.9230889124300774</v>
      </c>
      <c r="S710" s="6"/>
    </row>
    <row r="711" spans="4:19" x14ac:dyDescent="0.25">
      <c r="D711" s="85">
        <v>36857</v>
      </c>
      <c r="E711" s="97">
        <v>9.7534416191250593E-6</v>
      </c>
      <c r="F711" s="25">
        <f>E711/$F$3*1000*24*3600</f>
        <v>83.18582429862937</v>
      </c>
      <c r="H711" s="81">
        <v>0.69599999999999995</v>
      </c>
      <c r="I711" s="26">
        <f>PERCENTILE($F$15:$F$3667,1-H711)</f>
        <v>1.8828296776554236</v>
      </c>
      <c r="S711" s="6"/>
    </row>
    <row r="712" spans="4:19" x14ac:dyDescent="0.25">
      <c r="D712" s="85">
        <v>36858</v>
      </c>
      <c r="E712" s="97">
        <v>9.6168934364572907E-6</v>
      </c>
      <c r="F712" s="25">
        <f>E712/$F$3*1000*24*3600</f>
        <v>82.021222758448403</v>
      </c>
      <c r="H712" s="81">
        <v>0.69699999999999995</v>
      </c>
      <c r="I712" s="26">
        <f>PERCENTILE($F$15:$F$3667,1-H712)</f>
        <v>1.8570696114938756</v>
      </c>
      <c r="S712" s="6"/>
    </row>
    <row r="713" spans="4:19" x14ac:dyDescent="0.25">
      <c r="D713" s="85">
        <v>36859</v>
      </c>
      <c r="E713" s="97">
        <v>1.5370277761680301E-5</v>
      </c>
      <c r="F713" s="25">
        <f>E713/$F$3*1000*24*3600</f>
        <v>131.09108304879203</v>
      </c>
      <c r="H713" s="81">
        <v>0.69799999999999995</v>
      </c>
      <c r="I713" s="26">
        <f>PERCENTILE($F$15:$F$3667,1-H713)</f>
        <v>1.8316617925680387</v>
      </c>
      <c r="S713" s="6"/>
    </row>
    <row r="714" spans="4:19" x14ac:dyDescent="0.25">
      <c r="D714" s="85">
        <v>36860</v>
      </c>
      <c r="E714" s="96">
        <v>1.3519543905595501E-4</v>
      </c>
      <c r="F714" s="25">
        <f>E714/$F$3*1000*24*3600</f>
        <v>1153.0641673429723</v>
      </c>
      <c r="H714" s="81">
        <v>0.69899999999999995</v>
      </c>
      <c r="I714" s="26">
        <f>PERCENTILE($F$15:$F$3667,1-H714)</f>
        <v>1.7958319277100654</v>
      </c>
      <c r="S714" s="6"/>
    </row>
    <row r="715" spans="4:19" x14ac:dyDescent="0.25">
      <c r="D715" s="85">
        <v>36861</v>
      </c>
      <c r="E715" s="96">
        <v>7.5853414335833903E-3</v>
      </c>
      <c r="F715" s="25">
        <f>E715/$F$3*1000*24*3600</f>
        <v>64694.382186273353</v>
      </c>
      <c r="H715" s="81">
        <v>0.7</v>
      </c>
      <c r="I715" s="26">
        <f>PERCENTILE($F$15:$F$3667,1-H715)</f>
        <v>1.7624184460978174</v>
      </c>
      <c r="S715" s="6"/>
    </row>
    <row r="716" spans="4:19" x14ac:dyDescent="0.25">
      <c r="D716" s="85">
        <v>36862</v>
      </c>
      <c r="E716" s="96">
        <v>1.0714243818592E-2</v>
      </c>
      <c r="F716" s="25">
        <f>E716/$F$3*1000*24*3600</f>
        <v>91380.380238132027</v>
      </c>
      <c r="H716" s="81">
        <v>0.70099999999999996</v>
      </c>
      <c r="I716" s="26">
        <f>PERCENTILE($F$15:$F$3667,1-H716)</f>
        <v>1.729193364906886</v>
      </c>
      <c r="S716" s="6"/>
    </row>
    <row r="717" spans="4:19" x14ac:dyDescent="0.25">
      <c r="D717" s="85">
        <v>36863</v>
      </c>
      <c r="E717" s="96">
        <v>6.7893513798127699E-4</v>
      </c>
      <c r="F717" s="25">
        <f>E717/$F$3*1000*24*3600</f>
        <v>5790.5487420493309</v>
      </c>
      <c r="H717" s="81">
        <v>0.70199999999999996</v>
      </c>
      <c r="I717" s="26">
        <f>PERCENTILE($F$15:$F$3667,1-H717)</f>
        <v>1.6983083629355564</v>
      </c>
      <c r="S717" s="6"/>
    </row>
    <row r="718" spans="4:19" x14ac:dyDescent="0.25">
      <c r="D718" s="85">
        <v>36864</v>
      </c>
      <c r="E718" s="97">
        <v>8.8368257900642402E-6</v>
      </c>
      <c r="F718" s="25">
        <f>E718/$F$3*1000*24*3600</f>
        <v>75.368128116793216</v>
      </c>
      <c r="H718" s="81">
        <v>0.70299999999999996</v>
      </c>
      <c r="I718" s="26">
        <f>PERCENTILE($F$15:$F$3667,1-H718)</f>
        <v>1.4326357604155597</v>
      </c>
      <c r="S718" s="6"/>
    </row>
    <row r="719" spans="4:19" x14ac:dyDescent="0.25">
      <c r="D719" s="85">
        <v>36865</v>
      </c>
      <c r="E719" s="97">
        <v>8.7131102290033096E-6</v>
      </c>
      <c r="F719" s="25">
        <f>E719/$F$3*1000*24*3600</f>
        <v>74.312974323157846</v>
      </c>
      <c r="H719" s="81">
        <v>0.70399999999999996</v>
      </c>
      <c r="I719" s="26">
        <f>PERCENTILE($F$15:$F$3667,1-H719)</f>
        <v>1.4064563685666966</v>
      </c>
      <c r="S719" s="6"/>
    </row>
    <row r="720" spans="4:19" x14ac:dyDescent="0.25">
      <c r="D720" s="85">
        <v>36866</v>
      </c>
      <c r="E720" s="97">
        <v>4.2782966963574998E-5</v>
      </c>
      <c r="F720" s="25">
        <f>E720/$F$3*1000*24*3600</f>
        <v>364.89031377677657</v>
      </c>
      <c r="H720" s="81">
        <v>0.70499999999999996</v>
      </c>
      <c r="I720" s="26">
        <f>PERCENTILE($F$15:$F$3667,1-H720)</f>
        <v>1.3859274995469466</v>
      </c>
      <c r="S720" s="6"/>
    </row>
    <row r="721" spans="4:19" x14ac:dyDescent="0.25">
      <c r="D721" s="85">
        <v>36867</v>
      </c>
      <c r="E721" s="97">
        <v>1.4565468967751701E-5</v>
      </c>
      <c r="F721" s="25">
        <f>E721/$F$3*1000*24*3600</f>
        <v>124.22697440487912</v>
      </c>
      <c r="H721" s="81">
        <v>0.70599999999999996</v>
      </c>
      <c r="I721" s="26">
        <f>PERCENTILE($F$15:$F$3667,1-H721)</f>
        <v>1.3633548624748564</v>
      </c>
      <c r="S721" s="6"/>
    </row>
    <row r="722" spans="4:19" x14ac:dyDescent="0.25">
      <c r="D722" s="85">
        <v>36868</v>
      </c>
      <c r="E722" s="97">
        <v>8.35225899942535E-6</v>
      </c>
      <c r="F722" s="25">
        <f>E722/$F$3*1000*24*3600</f>
        <v>71.235321515685641</v>
      </c>
      <c r="H722" s="81">
        <v>0.70699999999999996</v>
      </c>
      <c r="I722" s="26">
        <f>PERCENTILE($F$15:$F$3667,1-H722)</f>
        <v>1.3470130935937132</v>
      </c>
      <c r="S722" s="6"/>
    </row>
    <row r="723" spans="4:19" x14ac:dyDescent="0.25">
      <c r="D723" s="85">
        <v>36869</v>
      </c>
      <c r="E723" s="97">
        <v>8.23532737343338E-6</v>
      </c>
      <c r="F723" s="25">
        <f>E723/$F$3*1000*24*3600</f>
        <v>70.238027014465928</v>
      </c>
      <c r="H723" s="81">
        <v>0.70799999999999996</v>
      </c>
      <c r="I723" s="26">
        <f>PERCENTILE($F$15:$F$3667,1-H723)</f>
        <v>1.3285839080472319</v>
      </c>
      <c r="S723" s="6"/>
    </row>
    <row r="724" spans="4:19" x14ac:dyDescent="0.25">
      <c r="D724" s="85">
        <v>36870</v>
      </c>
      <c r="E724" s="97">
        <v>8.1200327902053605E-6</v>
      </c>
      <c r="F724" s="25">
        <f>E724/$F$3*1000*24*3600</f>
        <v>69.254694636263793</v>
      </c>
      <c r="H724" s="81">
        <v>0.70899999999999996</v>
      </c>
      <c r="I724" s="26">
        <f>PERCENTILE($F$15:$F$3667,1-H724)</f>
        <v>1.3072620782352644</v>
      </c>
      <c r="S724" s="6"/>
    </row>
    <row r="725" spans="4:19" x14ac:dyDescent="0.25">
      <c r="D725" s="85">
        <v>36871</v>
      </c>
      <c r="E725" s="97">
        <v>8.0063523311424304E-6</v>
      </c>
      <c r="F725" s="25">
        <f>E725/$F$3*1000*24*3600</f>
        <v>68.285128911355628</v>
      </c>
      <c r="H725" s="81">
        <v>0.71</v>
      </c>
      <c r="I725" s="26">
        <f>PERCENTILE($F$15:$F$3667,1-H725)</f>
        <v>1.2912796241350095</v>
      </c>
      <c r="S725" s="6"/>
    </row>
    <row r="726" spans="4:19" x14ac:dyDescent="0.25">
      <c r="D726" s="85">
        <v>36872</v>
      </c>
      <c r="E726" s="97">
        <v>7.8942633985064405E-6</v>
      </c>
      <c r="F726" s="25">
        <f>E726/$F$3*1000*24*3600</f>
        <v>67.32913710659669</v>
      </c>
      <c r="H726" s="81">
        <v>0.71099999999999997</v>
      </c>
      <c r="I726" s="26">
        <f>PERCENTILE($F$15:$F$3667,1-H726)</f>
        <v>1.260077607256378</v>
      </c>
      <c r="S726" s="6"/>
    </row>
    <row r="727" spans="4:19" x14ac:dyDescent="0.25">
      <c r="D727" s="85">
        <v>36873</v>
      </c>
      <c r="E727" s="96">
        <v>3.9994799288829404E-3</v>
      </c>
      <c r="F727" s="25">
        <f>E727/$F$3*1000*24*3600</f>
        <v>34111.039737765524</v>
      </c>
      <c r="H727" s="81">
        <v>0.71199999999999997</v>
      </c>
      <c r="I727" s="26">
        <f>PERCENTILE($F$15:$F$3667,1-H727)</f>
        <v>1.2423096719314866</v>
      </c>
      <c r="S727" s="6"/>
    </row>
    <row r="728" spans="4:19" x14ac:dyDescent="0.25">
      <c r="D728" s="85">
        <v>36874</v>
      </c>
      <c r="E728" s="96">
        <v>3.9192960366490701E-3</v>
      </c>
      <c r="F728" s="25">
        <f>E728/$F$3*1000*24*3600</f>
        <v>33427.16183790013</v>
      </c>
      <c r="H728" s="81">
        <v>0.71299999999999997</v>
      </c>
      <c r="I728" s="26">
        <f>PERCENTILE($F$15:$F$3667,1-H728)</f>
        <v>1.2211065220086001</v>
      </c>
      <c r="S728" s="6"/>
    </row>
    <row r="729" spans="4:19" x14ac:dyDescent="0.25">
      <c r="D729" s="85">
        <v>36875</v>
      </c>
      <c r="E729" s="97">
        <v>7.5673245007888002E-6</v>
      </c>
      <c r="F729" s="25">
        <f>E729/$F$3*1000*24*3600</f>
        <v>64.540718129586722</v>
      </c>
      <c r="H729" s="81">
        <v>0.71399999999999997</v>
      </c>
      <c r="I729" s="26">
        <f>PERCENTILE($F$15:$F$3667,1-H729)</f>
        <v>1.1992142710452307</v>
      </c>
      <c r="S729" s="6"/>
    </row>
    <row r="730" spans="4:19" x14ac:dyDescent="0.25">
      <c r="D730" s="85">
        <v>36876</v>
      </c>
      <c r="E730" s="97">
        <v>7.4613819577777303E-6</v>
      </c>
      <c r="F730" s="25">
        <f>E730/$F$3*1000*24*3600</f>
        <v>63.637148075772274</v>
      </c>
      <c r="H730" s="81">
        <v>0.71499999999999997</v>
      </c>
      <c r="I730" s="26">
        <f>PERCENTILE($F$15:$F$3667,1-H730)</f>
        <v>1.1744342194497104</v>
      </c>
      <c r="S730" s="6"/>
    </row>
    <row r="731" spans="4:19" x14ac:dyDescent="0.25">
      <c r="D731" s="85">
        <v>36877</v>
      </c>
      <c r="E731" s="97">
        <v>7.3569226103688196E-6</v>
      </c>
      <c r="F731" s="25">
        <f>E731/$F$3*1000*24*3600</f>
        <v>62.746228002711277</v>
      </c>
      <c r="H731" s="81">
        <v>0.71599999999999997</v>
      </c>
      <c r="I731" s="26">
        <f>PERCENTILE($F$15:$F$3667,1-H731)</f>
        <v>1.1543902916376918</v>
      </c>
      <c r="S731" s="6"/>
    </row>
    <row r="732" spans="4:19" x14ac:dyDescent="0.25">
      <c r="D732" s="85">
        <v>36878</v>
      </c>
      <c r="E732" s="96">
        <v>2.4335336770984302E-3</v>
      </c>
      <c r="F732" s="25">
        <f>E732/$F$3*1000*24*3600</f>
        <v>20755.289547328743</v>
      </c>
      <c r="H732" s="81">
        <v>0.71699999999999997</v>
      </c>
      <c r="I732" s="26">
        <f>PERCENTILE($F$15:$F$3667,1-H732)</f>
        <v>1.1337769568142873</v>
      </c>
      <c r="S732" s="6"/>
    </row>
    <row r="733" spans="4:19" x14ac:dyDescent="0.25">
      <c r="D733" s="85">
        <v>36879</v>
      </c>
      <c r="E733" s="96">
        <v>1.5092034156365701E-3</v>
      </c>
      <c r="F733" s="25">
        <f>E733/$F$3*1000*24*3600</f>
        <v>12871.797983376568</v>
      </c>
      <c r="H733" s="81">
        <v>0.71799999999999997</v>
      </c>
      <c r="I733" s="26">
        <f>PERCENTILE($F$15:$F$3667,1-H733)</f>
        <v>1.1047256916377413</v>
      </c>
      <c r="S733" s="6"/>
    </row>
    <row r="734" spans="4:19" x14ac:dyDescent="0.25">
      <c r="D734" s="85">
        <v>36880</v>
      </c>
      <c r="E734" s="97">
        <v>7.0522375438325499E-6</v>
      </c>
      <c r="F734" s="25">
        <f>E734/$F$3*1000*24*3600</f>
        <v>60.147609033013069</v>
      </c>
      <c r="H734" s="81">
        <v>0.71899999999999997</v>
      </c>
      <c r="I734" s="26">
        <f>PERCENTILE($F$15:$F$3667,1-H734)</f>
        <v>1.0846924264111999</v>
      </c>
      <c r="S734" s="6"/>
    </row>
    <row r="735" spans="4:19" x14ac:dyDescent="0.25">
      <c r="D735" s="85">
        <v>36881</v>
      </c>
      <c r="E735" s="97">
        <v>6.9535062182189096E-6</v>
      </c>
      <c r="F735" s="25">
        <f>E735/$F$3*1000*24*3600</f>
        <v>59.305542506551028</v>
      </c>
      <c r="H735" s="81">
        <v>0.72</v>
      </c>
      <c r="I735" s="26">
        <f>PERCENTILE($F$15:$F$3667,1-H735)</f>
        <v>1.0504164852239981</v>
      </c>
      <c r="S735" s="6"/>
    </row>
    <row r="736" spans="4:19" x14ac:dyDescent="0.25">
      <c r="D736" s="85">
        <v>36882</v>
      </c>
      <c r="E736" s="97">
        <v>6.85615713116389E-6</v>
      </c>
      <c r="F736" s="25">
        <f>E736/$F$3*1000*24*3600</f>
        <v>58.475264911459682</v>
      </c>
      <c r="H736" s="81">
        <v>0.72099999999999997</v>
      </c>
      <c r="I736" s="26">
        <f>PERCENTILE($F$15:$F$3667,1-H736)</f>
        <v>1.0198221710580115</v>
      </c>
      <c r="S736" s="6"/>
    </row>
    <row r="737" spans="4:19" x14ac:dyDescent="0.25">
      <c r="D737" s="85">
        <v>36883</v>
      </c>
      <c r="E737" s="97">
        <v>6.7601709313275999E-6</v>
      </c>
      <c r="F737" s="25">
        <f>E737/$F$3*1000*24*3600</f>
        <v>57.656611202699295</v>
      </c>
      <c r="H737" s="81">
        <v>0.72199999999999998</v>
      </c>
      <c r="I737" s="26">
        <f>PERCENTILE($F$15:$F$3667,1-H737)</f>
        <v>0.99699156132738986</v>
      </c>
      <c r="S737" s="6"/>
    </row>
    <row r="738" spans="4:19" x14ac:dyDescent="0.25">
      <c r="D738" s="85">
        <v>36884</v>
      </c>
      <c r="E738" s="97">
        <v>6.6655285382889796E-6</v>
      </c>
      <c r="F738" s="25">
        <f>E738/$F$3*1000*24*3600</f>
        <v>56.849418645861206</v>
      </c>
      <c r="H738" s="81">
        <v>0.72299999999999998</v>
      </c>
      <c r="I738" s="26">
        <f>PERCENTILE($F$15:$F$3667,1-H738)</f>
        <v>0.98029319224550737</v>
      </c>
      <c r="S738" s="6"/>
    </row>
    <row r="739" spans="4:19" x14ac:dyDescent="0.25">
      <c r="D739" s="85">
        <v>36885</v>
      </c>
      <c r="E739" s="97">
        <v>6.5722111387529597E-6</v>
      </c>
      <c r="F739" s="25">
        <f>E739/$F$3*1000*24*3600</f>
        <v>56.053526784819375</v>
      </c>
      <c r="H739" s="81">
        <v>0.72399999999999998</v>
      </c>
      <c r="I739" s="26">
        <f>PERCENTILE($F$15:$F$3667,1-H739)</f>
        <v>0.96467028933535326</v>
      </c>
      <c r="S739" s="6"/>
    </row>
    <row r="740" spans="4:19" x14ac:dyDescent="0.25">
      <c r="D740" s="85">
        <v>36886</v>
      </c>
      <c r="E740" s="97">
        <v>6.4802001828103804E-6</v>
      </c>
      <c r="F740" s="25">
        <f>E740/$F$3*1000*24*3600</f>
        <v>55.268777409831586</v>
      </c>
      <c r="H740" s="81">
        <v>0.72499999999999998</v>
      </c>
      <c r="I740" s="26">
        <f>PERCENTILE($F$15:$F$3667,1-H740)</f>
        <v>0.94394970007294388</v>
      </c>
      <c r="S740" s="6"/>
    </row>
    <row r="741" spans="4:19" x14ac:dyDescent="0.25">
      <c r="D741" s="85">
        <v>36887</v>
      </c>
      <c r="E741" s="97">
        <v>6.3894773802510801E-6</v>
      </c>
      <c r="F741" s="25">
        <f>E741/$F$3*1000*24*3600</f>
        <v>54.49501452609433</v>
      </c>
      <c r="H741" s="81">
        <v>0.72599999999999998</v>
      </c>
      <c r="I741" s="26">
        <f>PERCENTILE($F$15:$F$3667,1-H741)</f>
        <v>0.92302230344798319</v>
      </c>
      <c r="S741" s="6"/>
    </row>
    <row r="742" spans="4:19" x14ac:dyDescent="0.25">
      <c r="D742" s="85">
        <v>36888</v>
      </c>
      <c r="E742" s="97">
        <v>6.3000246969275397E-6</v>
      </c>
      <c r="F742" s="25">
        <f>E742/$F$3*1000*24*3600</f>
        <v>53.732084322728788</v>
      </c>
      <c r="H742" s="81">
        <v>0.72699999999999998</v>
      </c>
      <c r="I742" s="26">
        <f>PERCENTILE($F$15:$F$3667,1-H742)</f>
        <v>0.88660767553367681</v>
      </c>
      <c r="S742" s="6"/>
    </row>
    <row r="743" spans="4:19" x14ac:dyDescent="0.25">
      <c r="D743" s="85">
        <v>36889</v>
      </c>
      <c r="E743" s="97">
        <v>6.2118243511705504E-6</v>
      </c>
      <c r="F743" s="25">
        <f>E743/$F$3*1000*24*3600</f>
        <v>52.979835142210554</v>
      </c>
      <c r="H743" s="81">
        <v>0.72799999999999998</v>
      </c>
      <c r="I743" s="26">
        <f>PERCENTILE($F$15:$F$3667,1-H743)</f>
        <v>0.87147832991106278</v>
      </c>
      <c r="S743" s="6"/>
    </row>
    <row r="744" spans="4:19" x14ac:dyDescent="0.25">
      <c r="D744" s="85">
        <v>36890</v>
      </c>
      <c r="E744" s="97">
        <v>6.1248588102541801E-6</v>
      </c>
      <c r="F744" s="25">
        <f>E744/$F$3*1000*24*3600</f>
        <v>52.238117450219747</v>
      </c>
      <c r="H744" s="81">
        <v>0.72899999999999998</v>
      </c>
      <c r="I744" s="26">
        <f>PERCENTILE($F$15:$F$3667,1-H744)</f>
        <v>0.85035093468488898</v>
      </c>
      <c r="S744" s="6"/>
    </row>
    <row r="745" spans="4:19" x14ac:dyDescent="0.25">
      <c r="D745" s="85">
        <v>36891</v>
      </c>
      <c r="E745" s="97">
        <v>6.03911078691062E-6</v>
      </c>
      <c r="F745" s="25">
        <f>E745/$F$3*1000*24*3600</f>
        <v>51.506783805916655</v>
      </c>
      <c r="H745" s="81">
        <v>0.73</v>
      </c>
      <c r="I745" s="26">
        <f>PERCENTILE($F$15:$F$3667,1-H745)</f>
        <v>0.82886792162343315</v>
      </c>
      <c r="S745" s="6"/>
    </row>
    <row r="746" spans="4:19" x14ac:dyDescent="0.25">
      <c r="D746" s="85">
        <v>36892</v>
      </c>
      <c r="E746" s="97">
        <v>5.9545632358938301E-6</v>
      </c>
      <c r="F746" s="25">
        <f>E746/$F$3*1000*24*3600</f>
        <v>50.785688832633475</v>
      </c>
      <c r="H746" s="81">
        <v>0.73099999999999998</v>
      </c>
      <c r="I746" s="26">
        <f>PERCENTILE($F$15:$F$3667,1-H746)</f>
        <v>0.81324022732445311</v>
      </c>
      <c r="S746" s="6"/>
    </row>
    <row r="747" spans="4:19" x14ac:dyDescent="0.25">
      <c r="D747" s="85">
        <v>36893</v>
      </c>
      <c r="E747" s="97">
        <v>5.8711993505913401E-6</v>
      </c>
      <c r="F747" s="25">
        <f>E747/$F$3*1000*24*3600</f>
        <v>50.074689188976812</v>
      </c>
      <c r="H747" s="81">
        <v>0.73199999999999998</v>
      </c>
      <c r="I747" s="26">
        <f>PERCENTILE($F$15:$F$3667,1-H747)</f>
        <v>0.79373303179653987</v>
      </c>
      <c r="S747" s="6"/>
    </row>
    <row r="748" spans="4:19" x14ac:dyDescent="0.25">
      <c r="D748" s="85">
        <v>36894</v>
      </c>
      <c r="E748" s="97">
        <v>5.7890025596831003E-6</v>
      </c>
      <c r="F748" s="25">
        <f>E748/$F$3*1000*24*3600</f>
        <v>49.373643540331457</v>
      </c>
      <c r="H748" s="81">
        <v>0.73299999999999998</v>
      </c>
      <c r="I748" s="26">
        <f>PERCENTILE($F$15:$F$3667,1-H748)</f>
        <v>0.78115465984196442</v>
      </c>
      <c r="S748" s="6"/>
    </row>
    <row r="749" spans="4:19" x14ac:dyDescent="0.25">
      <c r="D749" s="85">
        <v>36895</v>
      </c>
      <c r="E749" s="97">
        <v>5.7079565238475202E-6</v>
      </c>
      <c r="F749" s="25">
        <f>E749/$F$3*1000*24*3600</f>
        <v>48.682412530766676</v>
      </c>
      <c r="H749" s="81">
        <v>0.73399999999999999</v>
      </c>
      <c r="I749" s="26">
        <f>PERCENTILE($F$15:$F$3667,1-H749)</f>
        <v>0.76794749046836941</v>
      </c>
      <c r="S749" s="6"/>
    </row>
    <row r="750" spans="4:19" x14ac:dyDescent="0.25">
      <c r="D750" s="85">
        <v>36896</v>
      </c>
      <c r="E750" s="97">
        <v>5.6280451325136204E-6</v>
      </c>
      <c r="F750" s="25">
        <f>E750/$F$3*1000*24*3600</f>
        <v>48.000858755335656</v>
      </c>
      <c r="H750" s="81">
        <v>0.73499999999999999</v>
      </c>
      <c r="I750" s="26">
        <f>PERCENTILE($F$15:$F$3667,1-H750)</f>
        <v>0.75456471948368309</v>
      </c>
      <c r="S750" s="6"/>
    </row>
    <row r="751" spans="4:19" x14ac:dyDescent="0.25">
      <c r="D751" s="85">
        <v>36897</v>
      </c>
      <c r="E751" s="97">
        <v>5.5492525006584796E-6</v>
      </c>
      <c r="F751" s="25">
        <f>E751/$F$3*1000*24*3600</f>
        <v>47.328846732761392</v>
      </c>
      <c r="H751" s="81">
        <v>0.73599999999999999</v>
      </c>
      <c r="I751" s="26">
        <f>PERCENTILE($F$15:$F$3667,1-H751)</f>
        <v>0.74087964105687265</v>
      </c>
      <c r="S751" s="6"/>
    </row>
    <row r="752" spans="4:19" x14ac:dyDescent="0.25">
      <c r="D752" s="85">
        <v>36898</v>
      </c>
      <c r="E752" s="97">
        <v>5.4715629656492402E-6</v>
      </c>
      <c r="F752" s="25">
        <f>E752/$F$3*1000*24*3600</f>
        <v>46.666242878502551</v>
      </c>
      <c r="H752" s="81">
        <v>0.73699999999999999</v>
      </c>
      <c r="I752" s="26">
        <f>PERCENTILE($F$15:$F$3667,1-H752)</f>
        <v>0.72880507726871668</v>
      </c>
      <c r="S752" s="6"/>
    </row>
    <row r="753" spans="4:19" x14ac:dyDescent="0.25">
      <c r="D753" s="85">
        <v>36899</v>
      </c>
      <c r="E753" s="97">
        <v>5.39496108413016E-6</v>
      </c>
      <c r="F753" s="25">
        <f>E753/$F$3*1000*24*3600</f>
        <v>46.012915478203581</v>
      </c>
      <c r="H753" s="81">
        <v>0.73799999999999999</v>
      </c>
      <c r="I753" s="26">
        <f>PERCENTILE($F$15:$F$3667,1-H753)</f>
        <v>0.71701626429252119</v>
      </c>
      <c r="S753" s="6"/>
    </row>
    <row r="754" spans="4:19" x14ac:dyDescent="0.25">
      <c r="D754" s="85">
        <v>36900</v>
      </c>
      <c r="E754" s="97">
        <v>5.3194316289523397E-6</v>
      </c>
      <c r="F754" s="25">
        <f>E754/$F$3*1000*24*3600</f>
        <v>45.368734661508753</v>
      </c>
      <c r="H754" s="81">
        <v>0.73899999999999999</v>
      </c>
      <c r="I754" s="26">
        <f>PERCENTILE($F$15:$F$3667,1-H754)</f>
        <v>0.50584983041727494</v>
      </c>
      <c r="S754" s="6"/>
    </row>
    <row r="755" spans="4:19" x14ac:dyDescent="0.25">
      <c r="D755" s="85">
        <v>36901</v>
      </c>
      <c r="E755" s="97">
        <v>5.2449595861470198E-6</v>
      </c>
      <c r="F755" s="25">
        <f>E755/$F$3*1000*24*3600</f>
        <v>44.733572376247736</v>
      </c>
      <c r="H755" s="81">
        <v>0.74</v>
      </c>
      <c r="I755" s="26">
        <f>PERCENTILE($F$15:$F$3667,1-H755)</f>
        <v>0.4550940591519112</v>
      </c>
      <c r="S755" s="6"/>
    </row>
    <row r="756" spans="4:19" x14ac:dyDescent="0.25">
      <c r="D756" s="85">
        <v>36902</v>
      </c>
      <c r="E756" s="97">
        <v>5.1715301519409403E-6</v>
      </c>
      <c r="F756" s="25">
        <f>E756/$F$3*1000*24*3600</f>
        <v>44.107302362980093</v>
      </c>
      <c r="H756" s="81">
        <v>0.74099999999999999</v>
      </c>
      <c r="I756" s="26">
        <f>PERCENTILE($F$15:$F$3667,1-H756)</f>
        <v>0.4442844989134147</v>
      </c>
      <c r="S756" s="6"/>
    </row>
    <row r="757" spans="4:19" x14ac:dyDescent="0.25">
      <c r="D757" s="85">
        <v>36903</v>
      </c>
      <c r="E757" s="97">
        <v>5.0991287298137796E-6</v>
      </c>
      <c r="F757" s="25">
        <f>E757/$F$3*1000*24*3600</f>
        <v>43.489800129898484</v>
      </c>
      <c r="H757" s="81">
        <v>0.74199999999999999</v>
      </c>
      <c r="I757" s="26">
        <f>PERCENTILE($F$15:$F$3667,1-H757)</f>
        <v>0.43561287768223206</v>
      </c>
      <c r="S757" s="6"/>
    </row>
    <row r="758" spans="4:19" x14ac:dyDescent="0.25">
      <c r="D758" s="85">
        <v>36904</v>
      </c>
      <c r="E758" s="97">
        <v>5.0277409275963697E-6</v>
      </c>
      <c r="F758" s="25">
        <f>E758/$F$3*1000*24*3600</f>
        <v>42.880942928079762</v>
      </c>
      <c r="H758" s="81">
        <v>0.74299999999999999</v>
      </c>
      <c r="I758" s="26">
        <f>PERCENTILE($F$15:$F$3667,1-H758)</f>
        <v>0.42489652467853378</v>
      </c>
      <c r="S758" s="6"/>
    </row>
    <row r="759" spans="4:19" x14ac:dyDescent="0.25">
      <c r="D759" s="85">
        <v>36905</v>
      </c>
      <c r="E759" s="97">
        <v>4.9573525546100202E-6</v>
      </c>
      <c r="F759" s="25">
        <f>E759/$F$3*1000*24*3600</f>
        <v>42.280609727086635</v>
      </c>
      <c r="H759" s="81">
        <v>0.74399999999999999</v>
      </c>
      <c r="I759" s="26">
        <f>PERCENTILE($F$15:$F$3667,1-H759)</f>
        <v>0.41418230596319278</v>
      </c>
      <c r="S759" s="6"/>
    </row>
    <row r="760" spans="4:19" x14ac:dyDescent="0.25">
      <c r="D760" s="85">
        <v>36906</v>
      </c>
      <c r="E760" s="97">
        <v>4.8879496188454596E-6</v>
      </c>
      <c r="F760" s="25">
        <f>E760/$F$3*1000*24*3600</f>
        <v>41.688681190907253</v>
      </c>
      <c r="H760" s="81">
        <v>0.745</v>
      </c>
      <c r="I760" s="26">
        <f>PERCENTILE($F$15:$F$3667,1-H760)</f>
        <v>0.40361418380333702</v>
      </c>
      <c r="S760" s="6"/>
    </row>
    <row r="761" spans="4:19" x14ac:dyDescent="0.25">
      <c r="D761" s="85">
        <v>36907</v>
      </c>
      <c r="E761" s="97">
        <v>4.8195183241816303E-6</v>
      </c>
      <c r="F761" s="25">
        <f>E761/$F$3*1000*24*3600</f>
        <v>41.105039654234602</v>
      </c>
      <c r="H761" s="81">
        <v>0.746</v>
      </c>
      <c r="I761" s="26">
        <f>PERCENTILE($F$15:$F$3667,1-H761)</f>
        <v>0.3841294544912135</v>
      </c>
      <c r="S761" s="6"/>
    </row>
    <row r="762" spans="4:19" x14ac:dyDescent="0.25">
      <c r="D762" s="85">
        <v>36908</v>
      </c>
      <c r="E762" s="97">
        <v>1.4255517289865301E-5</v>
      </c>
      <c r="F762" s="25">
        <f>E762/$F$3*1000*24*3600</f>
        <v>121.5834371977495</v>
      </c>
      <c r="H762" s="81">
        <v>0.747</v>
      </c>
      <c r="I762" s="26">
        <f>PERCENTILE($F$15:$F$3667,1-H762)</f>
        <v>0.37254173789202555</v>
      </c>
      <c r="S762" s="6"/>
    </row>
    <row r="763" spans="4:19" x14ac:dyDescent="0.25">
      <c r="D763" s="85">
        <v>36909</v>
      </c>
      <c r="E763" s="96">
        <v>3.5848325949225E-4</v>
      </c>
      <c r="F763" s="25">
        <f>E763/$F$3*1000*24*3600</f>
        <v>3057.45670119645</v>
      </c>
      <c r="H763" s="81">
        <v>0.748</v>
      </c>
      <c r="I763" s="26">
        <f>PERCENTILE($F$15:$F$3667,1-H763)</f>
        <v>0.36578691950222775</v>
      </c>
      <c r="S763" s="6"/>
    </row>
    <row r="764" spans="4:19" x14ac:dyDescent="0.25">
      <c r="D764" s="85">
        <v>36910</v>
      </c>
      <c r="E764" s="97">
        <v>4.6199192065823504E-6</v>
      </c>
      <c r="F764" s="25">
        <f>E764/$F$3*1000*24*3600</f>
        <v>39.402684959844727</v>
      </c>
      <c r="H764" s="81">
        <v>0.749</v>
      </c>
      <c r="I764" s="26">
        <f>PERCENTILE($F$15:$F$3667,1-H764)</f>
        <v>0.35832945495165841</v>
      </c>
      <c r="S764" s="6"/>
    </row>
    <row r="765" spans="4:19" x14ac:dyDescent="0.25">
      <c r="D765" s="85">
        <v>36911</v>
      </c>
      <c r="E765" s="97">
        <v>4.5552403376901998E-6</v>
      </c>
      <c r="F765" s="25">
        <f>E765/$F$3*1000*24*3600</f>
        <v>38.851047370406924</v>
      </c>
      <c r="H765" s="81">
        <v>0.75</v>
      </c>
      <c r="I765" s="26">
        <f>PERCENTILE($F$15:$F$3667,1-H765)</f>
        <v>0.35221300769465747</v>
      </c>
      <c r="S765" s="6"/>
    </row>
    <row r="766" spans="4:19" x14ac:dyDescent="0.25">
      <c r="D766" s="85">
        <v>36912</v>
      </c>
      <c r="E766" s="97">
        <v>4.4914669729625201E-6</v>
      </c>
      <c r="F766" s="25">
        <f>E766/$F$3*1000*24*3600</f>
        <v>38.307132707221079</v>
      </c>
      <c r="H766" s="81">
        <v>0.751</v>
      </c>
      <c r="I766" s="26">
        <f>PERCENTILE($F$15:$F$3667,1-H766)</f>
        <v>0.3458271953311941</v>
      </c>
      <c r="S766" s="6"/>
    </row>
    <row r="767" spans="4:19" x14ac:dyDescent="0.25">
      <c r="D767" s="85">
        <v>36913</v>
      </c>
      <c r="E767" s="97">
        <v>4.4285864353410598E-6</v>
      </c>
      <c r="F767" s="25">
        <f>E767/$F$3*1000*24*3600</f>
        <v>37.770832849320115</v>
      </c>
      <c r="H767" s="81">
        <v>0.752</v>
      </c>
      <c r="I767" s="26">
        <f>PERCENTILE($F$15:$F$3667,1-H767)</f>
        <v>0.33992303922398193</v>
      </c>
      <c r="S767" s="6"/>
    </row>
    <row r="768" spans="4:19" x14ac:dyDescent="0.25">
      <c r="D768" s="85">
        <v>36914</v>
      </c>
      <c r="E768" s="97">
        <v>4.3665862252463004E-6</v>
      </c>
      <c r="F768" s="25">
        <f>E768/$F$3*1000*24*3600</f>
        <v>37.24204118942977</v>
      </c>
      <c r="H768" s="81">
        <v>0.753</v>
      </c>
      <c r="I768" s="26">
        <f>PERCENTILE($F$15:$F$3667,1-H768)</f>
        <v>0.33453617042197575</v>
      </c>
      <c r="S768" s="6"/>
    </row>
    <row r="769" spans="4:19" x14ac:dyDescent="0.25">
      <c r="D769" s="85">
        <v>36915</v>
      </c>
      <c r="E769" s="97">
        <v>4.3054540180928098E-6</v>
      </c>
      <c r="F769" s="25">
        <f>E769/$F$3*1000*24*3600</f>
        <v>36.720652612777386</v>
      </c>
      <c r="H769" s="81">
        <v>0.754</v>
      </c>
      <c r="I769" s="26">
        <f>PERCENTILE($F$15:$F$3667,1-H769)</f>
        <v>0.32556056940623213</v>
      </c>
      <c r="S769" s="6"/>
    </row>
    <row r="770" spans="4:19" x14ac:dyDescent="0.25">
      <c r="D770" s="85">
        <v>36916</v>
      </c>
      <c r="E770" s="97">
        <v>4.2451776618395297E-6</v>
      </c>
      <c r="F770" s="25">
        <f>E770/$F$3*1000*24*3600</f>
        <v>36.206563476198667</v>
      </c>
      <c r="H770" s="81">
        <v>0.755</v>
      </c>
      <c r="I770" s="26">
        <f>PERCENTILE($F$15:$F$3667,1-H770)</f>
        <v>0.32024345198242338</v>
      </c>
      <c r="S770" s="6"/>
    </row>
    <row r="771" spans="4:19" x14ac:dyDescent="0.25">
      <c r="D771" s="85">
        <v>36917</v>
      </c>
      <c r="E771" s="97">
        <v>4.1857451745737998E-6</v>
      </c>
      <c r="F771" s="25">
        <f>E771/$F$3*1000*24*3600</f>
        <v>35.699671587532087</v>
      </c>
      <c r="H771" s="81">
        <v>0.75600000000000001</v>
      </c>
      <c r="I771" s="26">
        <f>PERCENTILE($F$15:$F$3667,1-H771)</f>
        <v>0.31477752046088431</v>
      </c>
      <c r="S771" s="6"/>
    </row>
    <row r="772" spans="4:19" x14ac:dyDescent="0.25">
      <c r="D772" s="85">
        <v>36918</v>
      </c>
      <c r="E772" s="96">
        <v>3.04253308868718E-3</v>
      </c>
      <c r="F772" s="25">
        <f>E772/$F$3*1000*24*3600</f>
        <v>25949.3656518141</v>
      </c>
      <c r="H772" s="81">
        <v>0.75700000000000001</v>
      </c>
      <c r="I772" s="26">
        <f>PERCENTILE($F$15:$F$3667,1-H772)</f>
        <v>0.30774741528404387</v>
      </c>
      <c r="S772" s="6"/>
    </row>
    <row r="773" spans="4:19" x14ac:dyDescent="0.25">
      <c r="D773" s="85">
        <v>36919</v>
      </c>
      <c r="E773" s="97">
        <v>3.6768675632167002E-3</v>
      </c>
      <c r="F773" s="25">
        <f>E773/$F$3*1000*24*3600</f>
        <v>31359.521185149784</v>
      </c>
      <c r="H773" s="81">
        <v>0.75800000000000001</v>
      </c>
      <c r="I773" s="26">
        <f>PERCENTILE($F$15:$F$3667,1-H773)</f>
        <v>0.30119538274684682</v>
      </c>
      <c r="S773" s="6"/>
    </row>
    <row r="774" spans="4:19" x14ac:dyDescent="0.25">
      <c r="D774" s="85">
        <v>36920</v>
      </c>
      <c r="E774" s="97">
        <v>4.0123936097195603E-6</v>
      </c>
      <c r="F774" s="25">
        <f>E774/$F$3*1000*24*3600</f>
        <v>34.22117882785011</v>
      </c>
      <c r="H774" s="81">
        <v>0.75900000000000001</v>
      </c>
      <c r="I774" s="26">
        <f>PERCENTILE($F$15:$F$3667,1-H774)</f>
        <v>0.29573281852401129</v>
      </c>
      <c r="S774" s="6"/>
    </row>
    <row r="775" spans="4:19" x14ac:dyDescent="0.25">
      <c r="D775" s="85">
        <v>36921</v>
      </c>
      <c r="E775" s="96">
        <v>3.7539860364713198E-3</v>
      </c>
      <c r="F775" s="25">
        <f>E775/$F$3*1000*24*3600</f>
        <v>32017.254528604484</v>
      </c>
      <c r="H775" s="81">
        <v>0.76</v>
      </c>
      <c r="I775" s="26">
        <f>PERCENTILE($F$15:$F$3667,1-H775)</f>
        <v>0.29090890911779349</v>
      </c>
      <c r="S775" s="6"/>
    </row>
    <row r="776" spans="4:19" x14ac:dyDescent="0.25">
      <c r="D776" s="85">
        <v>36922</v>
      </c>
      <c r="E776" s="96">
        <v>8.59545717071801E-2</v>
      </c>
      <c r="F776" s="25">
        <f>E776/$F$3*1000*24*3600</f>
        <v>733095.26820532081</v>
      </c>
      <c r="H776" s="81">
        <v>0.76100000000000001</v>
      </c>
      <c r="I776" s="26">
        <f>PERCENTILE($F$15:$F$3667,1-H776)</f>
        <v>0.28620547106008998</v>
      </c>
      <c r="S776" s="6"/>
    </row>
    <row r="777" spans="4:19" x14ac:dyDescent="0.25">
      <c r="D777" s="85">
        <v>36923</v>
      </c>
      <c r="E777" s="96">
        <v>4.1744733360072998E-2</v>
      </c>
      <c r="F777" s="25">
        <f>E777/$F$3*1000*24*3600</f>
        <v>356035.35554823722</v>
      </c>
      <c r="H777" s="81">
        <v>0.76200000000000001</v>
      </c>
      <c r="I777" s="26">
        <f>PERCENTILE($F$15:$F$3667,1-H777)</f>
        <v>0.28132087014758517</v>
      </c>
      <c r="S777" s="6"/>
    </row>
    <row r="778" spans="4:19" x14ac:dyDescent="0.25">
      <c r="D778" s="85">
        <v>36924</v>
      </c>
      <c r="E778" s="96">
        <v>1.0217271860603399E-2</v>
      </c>
      <c r="F778" s="25">
        <f>E778/$F$3*1000*24*3600</f>
        <v>87141.771591772573</v>
      </c>
      <c r="H778" s="81">
        <v>0.76300000000000001</v>
      </c>
      <c r="I778" s="26">
        <f>PERCENTILE($F$15:$F$3667,1-H778)</f>
        <v>0.27630114109644205</v>
      </c>
      <c r="S778" s="6"/>
    </row>
    <row r="779" spans="4:19" x14ac:dyDescent="0.25">
      <c r="D779" s="85">
        <v>36925</v>
      </c>
      <c r="E779" s="96">
        <v>1.6341332096533501E-3</v>
      </c>
      <c r="F779" s="25">
        <f>E779/$F$3*1000*24*3600</f>
        <v>13937.307810632405</v>
      </c>
      <c r="H779" s="81">
        <v>0.76400000000000001</v>
      </c>
      <c r="I779" s="26">
        <f>PERCENTILE($F$15:$F$3667,1-H779)</f>
        <v>0.27141311290463799</v>
      </c>
      <c r="S779" s="6"/>
    </row>
    <row r="780" spans="4:19" x14ac:dyDescent="0.25">
      <c r="D780" s="85">
        <v>36926</v>
      </c>
      <c r="E780" s="97">
        <v>2.2295567968385301E-5</v>
      </c>
      <c r="F780" s="25">
        <f>E780/$F$3*1000*24*3600</f>
        <v>190.15597489398044</v>
      </c>
      <c r="H780" s="81">
        <v>0.76500000000000001</v>
      </c>
      <c r="I780" s="26">
        <f>PERCENTILE($F$15:$F$3667,1-H780)</f>
        <v>0.26337262545032142</v>
      </c>
      <c r="S780" s="6"/>
    </row>
    <row r="781" spans="4:19" x14ac:dyDescent="0.25">
      <c r="D781" s="85">
        <v>36927</v>
      </c>
      <c r="E781" s="96">
        <v>4.31645018354526E-3</v>
      </c>
      <c r="F781" s="25">
        <f>E781/$F$3*1000*24*3600</f>
        <v>36814.43746565358</v>
      </c>
      <c r="H781" s="81">
        <v>0.76600000000000001</v>
      </c>
      <c r="I781" s="26">
        <f>PERCENTILE($F$15:$F$3667,1-H781)</f>
        <v>0.25898662932276645</v>
      </c>
      <c r="S781" s="6"/>
    </row>
    <row r="782" spans="4:19" x14ac:dyDescent="0.25">
      <c r="D782" s="85">
        <v>36928</v>
      </c>
      <c r="E782" s="96">
        <v>2.34177908447234E-2</v>
      </c>
      <c r="F782" s="25">
        <f>E782/$F$3*1000*24*3600</f>
        <v>199727.26661442421</v>
      </c>
      <c r="H782" s="81">
        <v>0.76700000000000002</v>
      </c>
      <c r="I782" s="26">
        <f>PERCENTILE($F$15:$F$3667,1-H782)</f>
        <v>0.25453058614931867</v>
      </c>
      <c r="S782" s="6"/>
    </row>
    <row r="783" spans="4:19" x14ac:dyDescent="0.25">
      <c r="D783" s="85">
        <v>36929</v>
      </c>
      <c r="E783" s="96">
        <v>1.43629376149511E-2</v>
      </c>
      <c r="F783" s="25">
        <f>E783/$F$3*1000*24*3600</f>
        <v>122499.61106105198</v>
      </c>
      <c r="H783" s="81">
        <v>0.76800000000000002</v>
      </c>
      <c r="I783" s="26">
        <f>PERCENTILE($F$15:$F$3667,1-H783)</f>
        <v>0.24991524119936731</v>
      </c>
      <c r="S783" s="6"/>
    </row>
    <row r="784" spans="4:19" x14ac:dyDescent="0.25">
      <c r="D784" s="85">
        <v>36930</v>
      </c>
      <c r="E784" s="96">
        <v>3.55291533950768E-3</v>
      </c>
      <c r="F784" s="25">
        <f>E784/$F$3*1000*24*3600</f>
        <v>30302.348926829764</v>
      </c>
      <c r="H784" s="81">
        <v>0.76900000000000002</v>
      </c>
      <c r="I784" s="26">
        <f>PERCENTILE($F$15:$F$3667,1-H784)</f>
        <v>0.24483655738819315</v>
      </c>
      <c r="S784" s="6"/>
    </row>
    <row r="785" spans="4:19" x14ac:dyDescent="0.25">
      <c r="D785" s="85">
        <v>36931</v>
      </c>
      <c r="E785" s="97">
        <v>5.8796760060603002E-5</v>
      </c>
      <c r="F785" s="25">
        <f>E785/$F$3*1000*24*3600</f>
        <v>501.46985471665192</v>
      </c>
      <c r="H785" s="81">
        <v>0.77</v>
      </c>
      <c r="I785" s="26">
        <f>PERCENTILE($F$15:$F$3667,1-H785)</f>
        <v>0.23908384395971141</v>
      </c>
      <c r="S785" s="6"/>
    </row>
    <row r="786" spans="4:19" x14ac:dyDescent="0.25">
      <c r="D786" s="85">
        <v>36932</v>
      </c>
      <c r="E786" s="96">
        <v>1.04564451549511E-3</v>
      </c>
      <c r="F786" s="25">
        <f>E786/$F$3*1000*24*3600</f>
        <v>8918.164924906223</v>
      </c>
      <c r="H786" s="81">
        <v>0.77100000000000002</v>
      </c>
      <c r="I786" s="26">
        <f>PERCENTILE($F$15:$F$3667,1-H786)</f>
        <v>0</v>
      </c>
      <c r="S786" s="6"/>
    </row>
    <row r="787" spans="4:19" x14ac:dyDescent="0.25">
      <c r="D787" s="85">
        <v>36933</v>
      </c>
      <c r="E787" s="96">
        <v>3.3156105599870499E-4</v>
      </c>
      <c r="F787" s="25">
        <f>E787/$F$3*1000*24*3600</f>
        <v>2827.8407587423981</v>
      </c>
      <c r="H787" s="81">
        <v>0.77200000000000002</v>
      </c>
      <c r="I787" s="26">
        <f>PERCENTILE($F$15:$F$3667,1-H787)</f>
        <v>0</v>
      </c>
      <c r="S787" s="6"/>
    </row>
    <row r="788" spans="4:19" x14ac:dyDescent="0.25">
      <c r="D788" s="85">
        <v>36934</v>
      </c>
      <c r="E788" s="97">
        <v>5.6361707294663801E-5</v>
      </c>
      <c r="F788" s="25">
        <f>E788/$F$3*1000*24*3600</f>
        <v>480.70160905984545</v>
      </c>
      <c r="H788" s="81">
        <v>0.77300000000000002</v>
      </c>
      <c r="I788" s="26">
        <f>PERCENTILE($F$15:$F$3667,1-H788)</f>
        <v>0</v>
      </c>
      <c r="S788" s="6"/>
    </row>
    <row r="789" spans="4:19" x14ac:dyDescent="0.25">
      <c r="D789" s="85">
        <v>36935</v>
      </c>
      <c r="E789" s="97">
        <v>5.55726433925388E-5</v>
      </c>
      <c r="F789" s="25">
        <f>E789/$F$3*1000*24*3600</f>
        <v>473.97178653301006</v>
      </c>
      <c r="H789" s="81">
        <v>0.77400000000000002</v>
      </c>
      <c r="I789" s="26">
        <f>PERCENTILE($F$15:$F$3667,1-H789)</f>
        <v>0</v>
      </c>
      <c r="S789" s="6"/>
    </row>
    <row r="790" spans="4:19" x14ac:dyDescent="0.25">
      <c r="D790" s="85">
        <v>36936</v>
      </c>
      <c r="E790" s="97">
        <v>5.4794626385043197E-5</v>
      </c>
      <c r="F790" s="25">
        <f>E790/$F$3*1000*24*3600</f>
        <v>467.33618152154747</v>
      </c>
      <c r="H790" s="81">
        <v>0.77500000000000002</v>
      </c>
      <c r="I790" s="26">
        <f>PERCENTILE($F$15:$F$3667,1-H790)</f>
        <v>0</v>
      </c>
      <c r="S790" s="6"/>
    </row>
    <row r="791" spans="4:19" x14ac:dyDescent="0.25">
      <c r="D791" s="85">
        <v>36937</v>
      </c>
      <c r="E791" s="97">
        <v>5.4027501615652203E-5</v>
      </c>
      <c r="F791" s="25">
        <f>E791/$F$3*1000*24*3600</f>
        <v>460.79347498024248</v>
      </c>
      <c r="H791" s="81">
        <v>0.77600000000000002</v>
      </c>
      <c r="I791" s="26">
        <f>PERCENTILE($F$15:$F$3667,1-H791)</f>
        <v>0</v>
      </c>
      <c r="S791" s="6"/>
    </row>
    <row r="792" spans="4:19" x14ac:dyDescent="0.25">
      <c r="D792" s="85">
        <v>36938</v>
      </c>
      <c r="E792" s="97">
        <v>5.32711165930332E-5</v>
      </c>
      <c r="F792" s="25">
        <f>E792/$F$3*1000*24*3600</f>
        <v>454.34236633052018</v>
      </c>
      <c r="H792" s="81">
        <v>0.77700000000000002</v>
      </c>
      <c r="I792" s="26">
        <f>PERCENTILE($F$15:$F$3667,1-H792)</f>
        <v>0</v>
      </c>
      <c r="S792" s="6"/>
    </row>
    <row r="793" spans="4:19" x14ac:dyDescent="0.25">
      <c r="D793" s="85">
        <v>36939</v>
      </c>
      <c r="E793" s="97">
        <v>5.2525320960730998E-5</v>
      </c>
      <c r="F793" s="25">
        <f>E793/$F$3*1000*24*3600</f>
        <v>447.98157320189517</v>
      </c>
      <c r="H793" s="81">
        <v>0.77800000000000002</v>
      </c>
      <c r="I793" s="26">
        <f>PERCENTILE($F$15:$F$3667,1-H793)</f>
        <v>0</v>
      </c>
      <c r="S793" s="6"/>
    </row>
    <row r="794" spans="4:19" x14ac:dyDescent="0.25">
      <c r="D794" s="85">
        <v>36940</v>
      </c>
      <c r="E794" s="97">
        <v>5.17899664672808E-5</v>
      </c>
      <c r="F794" s="25">
        <f>E794/$F$3*1000*24*3600</f>
        <v>441.70983117706891</v>
      </c>
      <c r="H794" s="81">
        <v>0.77900000000000003</v>
      </c>
      <c r="I794" s="26">
        <f>PERCENTILE($F$15:$F$3667,1-H794)</f>
        <v>0</v>
      </c>
      <c r="S794" s="6"/>
    </row>
    <row r="795" spans="4:19" x14ac:dyDescent="0.25">
      <c r="D795" s="85">
        <v>36941</v>
      </c>
      <c r="E795" s="97">
        <v>5.1064906936738801E-5</v>
      </c>
      <c r="F795" s="25">
        <f>E795/$F$3*1000*24*3600</f>
        <v>435.52589354058944</v>
      </c>
      <c r="H795" s="81">
        <v>0.78</v>
      </c>
      <c r="I795" s="26">
        <f>PERCENTILE($F$15:$F$3667,1-H795)</f>
        <v>0</v>
      </c>
      <c r="S795" s="6"/>
    </row>
    <row r="796" spans="4:19" x14ac:dyDescent="0.25">
      <c r="D796" s="85">
        <v>36942</v>
      </c>
      <c r="E796" s="97">
        <v>5.0349998239624501E-5</v>
      </c>
      <c r="F796" s="25">
        <f>E796/$F$3*1000*24*3600</f>
        <v>429.42853103102146</v>
      </c>
      <c r="H796" s="81">
        <v>0.78100000000000003</v>
      </c>
      <c r="I796" s="26">
        <f>PERCENTILE($F$15:$F$3667,1-H796)</f>
        <v>0</v>
      </c>
      <c r="S796" s="6"/>
    </row>
    <row r="797" spans="4:19" x14ac:dyDescent="0.25">
      <c r="D797" s="85">
        <v>36943</v>
      </c>
      <c r="E797" s="96">
        <v>1.01501001042047E-4</v>
      </c>
      <c r="F797" s="25">
        <f>E797/$F$3*1000*24*3600</f>
        <v>865.68872491760953</v>
      </c>
      <c r="H797" s="81">
        <v>0.78200000000000003</v>
      </c>
      <c r="I797" s="26">
        <f>PERCENTILE($F$15:$F$3667,1-H797)</f>
        <v>0</v>
      </c>
      <c r="S797" s="6"/>
    </row>
    <row r="798" spans="4:19" x14ac:dyDescent="0.25">
      <c r="D798" s="85">
        <v>36944</v>
      </c>
      <c r="E798" s="97">
        <v>4.8950066888569997E-5</v>
      </c>
      <c r="F798" s="25">
        <f>E798/$F$3*1000*24*3600</f>
        <v>417.48870015423512</v>
      </c>
      <c r="H798" s="81">
        <v>0.78300000000000003</v>
      </c>
      <c r="I798" s="26">
        <f>PERCENTILE($F$15:$F$3667,1-H798)</f>
        <v>0</v>
      </c>
      <c r="S798" s="6"/>
    </row>
    <row r="799" spans="4:19" x14ac:dyDescent="0.25">
      <c r="D799" s="85">
        <v>36945</v>
      </c>
      <c r="E799" s="97">
        <v>4.8264765952129702E-5</v>
      </c>
      <c r="F799" s="25">
        <f>E799/$F$3*1000*24*3600</f>
        <v>411.64385835207315</v>
      </c>
      <c r="H799" s="81">
        <v>0.78400000000000003</v>
      </c>
      <c r="I799" s="26">
        <f>PERCENTILE($F$15:$F$3667,1-H799)</f>
        <v>0</v>
      </c>
      <c r="S799" s="6"/>
    </row>
    <row r="800" spans="4:19" x14ac:dyDescent="0.25">
      <c r="D800" s="85">
        <v>36946</v>
      </c>
      <c r="E800" s="97">
        <v>4.7589059228800102E-5</v>
      </c>
      <c r="F800" s="25">
        <f>E800/$F$3*1000*24*3600</f>
        <v>405.88084433514592</v>
      </c>
      <c r="H800" s="81">
        <v>0.78500000000000003</v>
      </c>
      <c r="I800" s="26">
        <f>PERCENTILE($F$15:$F$3667,1-H800)</f>
        <v>0</v>
      </c>
      <c r="S800" s="6"/>
    </row>
    <row r="801" spans="4:19" x14ac:dyDescent="0.25">
      <c r="D801" s="85">
        <v>36947</v>
      </c>
      <c r="E801" s="97">
        <v>4.6922812399596802E-5</v>
      </c>
      <c r="F801" s="25">
        <f>E801/$F$3*1000*24*3600</f>
        <v>400.19851251445306</v>
      </c>
      <c r="H801" s="81">
        <v>0.78600000000000003</v>
      </c>
      <c r="I801" s="26">
        <f>PERCENTILE($F$15:$F$3667,1-H801)</f>
        <v>0</v>
      </c>
      <c r="S801" s="6"/>
    </row>
    <row r="802" spans="4:19" x14ac:dyDescent="0.25">
      <c r="D802" s="85">
        <v>36948</v>
      </c>
      <c r="E802" s="97">
        <v>4.62658930260023E-5</v>
      </c>
      <c r="F802" s="25">
        <f>E802/$F$3*1000*24*3600</f>
        <v>394.59573333924948</v>
      </c>
      <c r="H802" s="81">
        <v>0.78700000000000003</v>
      </c>
      <c r="I802" s="26">
        <f>PERCENTILE($F$15:$F$3667,1-H802)</f>
        <v>0</v>
      </c>
      <c r="S802" s="6"/>
    </row>
    <row r="803" spans="4:19" x14ac:dyDescent="0.25">
      <c r="D803" s="85">
        <v>36949</v>
      </c>
      <c r="E803" s="97">
        <v>4.5618170523638202E-5</v>
      </c>
      <c r="F803" s="25">
        <f>E803/$F$3*1000*24*3600</f>
        <v>389.0713930724994</v>
      </c>
      <c r="H803" s="81">
        <v>0.78800000000000003</v>
      </c>
      <c r="I803" s="26">
        <f>PERCENTILE($F$15:$F$3667,1-H803)</f>
        <v>0</v>
      </c>
      <c r="S803" s="6"/>
    </row>
    <row r="804" spans="4:19" x14ac:dyDescent="0.25">
      <c r="D804" s="85">
        <v>36950</v>
      </c>
      <c r="E804" s="96">
        <v>7.3639410829501599E-4</v>
      </c>
      <c r="F804" s="25">
        <f>E804/$F$3*1000*24*3600</f>
        <v>6280.6087634807836</v>
      </c>
      <c r="H804" s="81">
        <v>0.78900000000000003</v>
      </c>
      <c r="I804" s="26">
        <f>PERCENTILE($F$15:$F$3667,1-H804)</f>
        <v>0</v>
      </c>
      <c r="S804" s="6"/>
    </row>
    <row r="805" spans="4:19" x14ac:dyDescent="0.25">
      <c r="D805" s="85">
        <v>36951</v>
      </c>
      <c r="E805" s="96">
        <v>4.2946471724514103E-3</v>
      </c>
      <c r="F805" s="25">
        <f>E805/$F$3*1000*24*3600</f>
        <v>36628.48244373827</v>
      </c>
      <c r="H805" s="81">
        <v>0.79</v>
      </c>
      <c r="I805" s="26">
        <f>PERCENTILE($F$15:$F$3667,1-H805)</f>
        <v>0</v>
      </c>
      <c r="S805" s="6"/>
    </row>
    <row r="806" spans="4:19" x14ac:dyDescent="0.25">
      <c r="D806" s="85">
        <v>36952</v>
      </c>
      <c r="E806" s="96">
        <v>2.0585205591914599E-4</v>
      </c>
      <c r="F806" s="25">
        <f>E806/$F$3*1000*24*3600</f>
        <v>1755.6851851785452</v>
      </c>
      <c r="H806" s="81">
        <v>0.79100000000000004</v>
      </c>
      <c r="I806" s="26">
        <f>PERCENTILE($F$15:$F$3667,1-H806)</f>
        <v>0</v>
      </c>
      <c r="S806" s="6"/>
    </row>
    <row r="807" spans="4:19" x14ac:dyDescent="0.25">
      <c r="D807" s="85">
        <v>36953</v>
      </c>
      <c r="E807" s="96">
        <v>7.6532251153260797E-4</v>
      </c>
      <c r="F807" s="25">
        <f>E807/$F$3*1000*24*3600</f>
        <v>6527.3353204167024</v>
      </c>
      <c r="H807" s="81">
        <v>0.79200000000000004</v>
      </c>
      <c r="I807" s="26">
        <f>PERCENTILE($F$15:$F$3667,1-H807)</f>
        <v>0</v>
      </c>
      <c r="S807" s="6"/>
    </row>
    <row r="808" spans="4:19" x14ac:dyDescent="0.25">
      <c r="D808" s="85">
        <v>36954</v>
      </c>
      <c r="E808" s="97">
        <v>4.2513067176414697E-5</v>
      </c>
      <c r="F808" s="25">
        <f>E808/$F$3*1000*24*3600</f>
        <v>362.58837389240495</v>
      </c>
      <c r="H808" s="81">
        <v>0.79300000000000004</v>
      </c>
      <c r="I808" s="26">
        <f>PERCENTILE($F$15:$F$3667,1-H808)</f>
        <v>0</v>
      </c>
      <c r="S808" s="6"/>
    </row>
    <row r="809" spans="4:19" x14ac:dyDescent="0.25">
      <c r="D809" s="85">
        <v>36955</v>
      </c>
      <c r="E809" s="97">
        <v>4.19178842359449E-5</v>
      </c>
      <c r="F809" s="25">
        <f>E809/$F$3*1000*24*3600</f>
        <v>357.51213665791141</v>
      </c>
      <c r="H809" s="81">
        <v>0.79400000000000004</v>
      </c>
      <c r="I809" s="26">
        <f>PERCENTILE($F$15:$F$3667,1-H809)</f>
        <v>0</v>
      </c>
      <c r="S809" s="6"/>
    </row>
    <row r="810" spans="4:19" x14ac:dyDescent="0.25">
      <c r="D810" s="85">
        <v>36956</v>
      </c>
      <c r="E810" s="96">
        <v>1.11253790640164E-3</v>
      </c>
      <c r="F810" s="25">
        <f>E810/$F$3*1000*24*3600</f>
        <v>9488.689882145809</v>
      </c>
      <c r="H810" s="81">
        <v>0.79500000000000004</v>
      </c>
      <c r="I810" s="26">
        <f>PERCENTILE($F$15:$F$3667,1-H810)</f>
        <v>0</v>
      </c>
      <c r="S810" s="6"/>
    </row>
    <row r="811" spans="4:19" x14ac:dyDescent="0.25">
      <c r="D811" s="85">
        <v>36957</v>
      </c>
      <c r="E811" s="96">
        <v>4.9800102617015103E-3</v>
      </c>
      <c r="F811" s="25">
        <f>E811/$F$3*1000*24*3600</f>
        <v>42473.854339063066</v>
      </c>
      <c r="H811" s="81">
        <v>0.79600000000000004</v>
      </c>
      <c r="I811" s="26">
        <f>PERCENTILE($F$15:$F$3667,1-H811)</f>
        <v>0</v>
      </c>
      <c r="S811" s="6"/>
    </row>
    <row r="812" spans="4:19" x14ac:dyDescent="0.25">
      <c r="D812" s="85">
        <v>36958</v>
      </c>
      <c r="E812" s="96">
        <v>6.6921034394968803E-3</v>
      </c>
      <c r="F812" s="25">
        <f>E812/$F$3*1000*24*3600</f>
        <v>57076.072492673506</v>
      </c>
      <c r="H812" s="81">
        <v>0.79700000000000004</v>
      </c>
      <c r="I812" s="26">
        <f>PERCENTILE($F$15:$F$3667,1-H812)</f>
        <v>0</v>
      </c>
      <c r="S812" s="6"/>
    </row>
    <row r="813" spans="4:19" x14ac:dyDescent="0.25">
      <c r="D813" s="85">
        <v>36959</v>
      </c>
      <c r="E813" s="96">
        <v>2.2085041230211701E-3</v>
      </c>
      <c r="F813" s="25">
        <f>E813/$F$3*1000*24*3600</f>
        <v>18836.041995698954</v>
      </c>
      <c r="H813" s="81">
        <v>0.79800000000000004</v>
      </c>
      <c r="I813" s="26">
        <f>PERCENTILE($F$15:$F$3667,1-H813)</f>
        <v>0</v>
      </c>
      <c r="S813" s="6"/>
    </row>
    <row r="814" spans="4:19" x14ac:dyDescent="0.25">
      <c r="D814" s="85">
        <v>36960</v>
      </c>
      <c r="E814" s="96">
        <v>7.07188232089758E-3</v>
      </c>
      <c r="F814" s="25">
        <f>E814/$F$3*1000*24*3600</f>
        <v>60315.156759972655</v>
      </c>
      <c r="H814" s="81">
        <v>0.79900000000000004</v>
      </c>
      <c r="I814" s="26">
        <f>PERCENTILE($F$15:$F$3667,1-H814)</f>
        <v>0</v>
      </c>
      <c r="S814" s="6"/>
    </row>
    <row r="815" spans="4:19" x14ac:dyDescent="0.25">
      <c r="D815" s="85">
        <v>36961</v>
      </c>
      <c r="E815" s="96">
        <v>7.4901944062655901E-3</v>
      </c>
      <c r="F815" s="25">
        <f>E815/$F$3*1000*24*3600</f>
        <v>63882.88566985647</v>
      </c>
      <c r="H815" s="81">
        <v>0.8</v>
      </c>
      <c r="I815" s="26">
        <f>PERCENTILE($F$15:$F$3667,1-H815)</f>
        <v>0</v>
      </c>
      <c r="S815" s="6"/>
    </row>
    <row r="816" spans="4:19" x14ac:dyDescent="0.25">
      <c r="D816" s="85">
        <v>36962</v>
      </c>
      <c r="E816" s="96">
        <v>8.1949613060539207E-3</v>
      </c>
      <c r="F816" s="25">
        <f>E816/$F$3*1000*24*3600</f>
        <v>69893.750120239158</v>
      </c>
      <c r="H816" s="81">
        <v>0.80100000000000005</v>
      </c>
      <c r="I816" s="26">
        <f>PERCENTILE($F$15:$F$3667,1-H816)</f>
        <v>0</v>
      </c>
      <c r="S816" s="6"/>
    </row>
    <row r="817" spans="4:19" x14ac:dyDescent="0.25">
      <c r="D817" s="85">
        <v>36963</v>
      </c>
      <c r="E817" s="96">
        <v>1.5684702859081201E-3</v>
      </c>
      <c r="F817" s="25">
        <f>E817/$F$3*1000*24*3600</f>
        <v>13377.277346422276</v>
      </c>
      <c r="H817" s="81">
        <v>0.80200000000000005</v>
      </c>
      <c r="I817" s="26">
        <f>PERCENTILE($F$15:$F$3667,1-H817)</f>
        <v>0</v>
      </c>
      <c r="S817" s="6"/>
    </row>
    <row r="818" spans="4:19" x14ac:dyDescent="0.25">
      <c r="D818" s="85">
        <v>36964</v>
      </c>
      <c r="E818" s="97">
        <v>3.6922541594490897E-5</v>
      </c>
      <c r="F818" s="25">
        <f>E818/$F$3*1000*24*3600</f>
        <v>314.90751446294911</v>
      </c>
      <c r="H818" s="81">
        <v>0.80300000000000005</v>
      </c>
      <c r="I818" s="26">
        <f>PERCENTILE($F$15:$F$3667,1-H818)</f>
        <v>0</v>
      </c>
      <c r="S818" s="6"/>
    </row>
    <row r="819" spans="4:19" x14ac:dyDescent="0.25">
      <c r="D819" s="85">
        <v>36965</v>
      </c>
      <c r="E819" s="97">
        <v>3.6405626012168198E-5</v>
      </c>
      <c r="F819" s="25">
        <f>E819/$F$3*1000*24*3600</f>
        <v>310.49880926046927</v>
      </c>
      <c r="H819" s="81">
        <v>0.80400000000000005</v>
      </c>
      <c r="I819" s="26">
        <f>PERCENTILE($F$15:$F$3667,1-H819)</f>
        <v>0</v>
      </c>
      <c r="S819" s="6"/>
    </row>
    <row r="820" spans="4:19" x14ac:dyDescent="0.25">
      <c r="D820" s="85">
        <v>36966</v>
      </c>
      <c r="E820" s="97">
        <v>3.5895947247997998E-5</v>
      </c>
      <c r="F820" s="25">
        <f>E820/$F$3*1000*24*3600</f>
        <v>306.15182593082403</v>
      </c>
      <c r="H820" s="81">
        <v>0.80500000000000005</v>
      </c>
      <c r="I820" s="26">
        <f>PERCENTILE($F$15:$F$3667,1-H820)</f>
        <v>0</v>
      </c>
      <c r="S820" s="6"/>
    </row>
    <row r="821" spans="4:19" x14ac:dyDescent="0.25">
      <c r="D821" s="85">
        <v>36967</v>
      </c>
      <c r="E821" s="97">
        <v>3.5393403986525803E-5</v>
      </c>
      <c r="F821" s="25">
        <f>E821/$F$3*1000*24*3600</f>
        <v>301.86570036779062</v>
      </c>
      <c r="H821" s="81">
        <v>0.80600000000000005</v>
      </c>
      <c r="I821" s="26">
        <f>PERCENTILE($F$15:$F$3667,1-H821)</f>
        <v>0</v>
      </c>
      <c r="S821" s="6"/>
    </row>
    <row r="822" spans="4:19" x14ac:dyDescent="0.25">
      <c r="D822" s="85">
        <v>36968</v>
      </c>
      <c r="E822" s="97">
        <v>3.4897896330714499E-5</v>
      </c>
      <c r="F822" s="25">
        <f>E822/$F$3*1000*24*3600</f>
        <v>297.63958056264204</v>
      </c>
      <c r="H822" s="81">
        <v>0.80700000000000005</v>
      </c>
      <c r="I822" s="26">
        <f>PERCENTILE($F$15:$F$3667,1-H822)</f>
        <v>0</v>
      </c>
      <c r="S822" s="6"/>
    </row>
    <row r="823" spans="4:19" x14ac:dyDescent="0.25">
      <c r="D823" s="85">
        <v>36969</v>
      </c>
      <c r="E823" s="97">
        <v>3.4409325782084498E-5</v>
      </c>
      <c r="F823" s="25">
        <f>E823/$F$3*1000*24*3600</f>
        <v>293.47262643476512</v>
      </c>
      <c r="H823" s="81">
        <v>0.80800000000000005</v>
      </c>
      <c r="I823" s="26">
        <f>PERCENTILE($F$15:$F$3667,1-H823)</f>
        <v>0</v>
      </c>
      <c r="S823" s="6"/>
    </row>
    <row r="824" spans="4:19" x14ac:dyDescent="0.25">
      <c r="D824" s="85">
        <v>36970</v>
      </c>
      <c r="E824" s="97">
        <v>3.39275952211352E-5</v>
      </c>
      <c r="F824" s="25">
        <f>E824/$F$3*1000*24*3600</f>
        <v>289.36400966467738</v>
      </c>
      <c r="H824" s="81">
        <v>0.80900000000000005</v>
      </c>
      <c r="I824" s="26">
        <f>PERCENTILE($F$15:$F$3667,1-H824)</f>
        <v>0</v>
      </c>
      <c r="S824" s="6"/>
    </row>
    <row r="825" spans="4:19" x14ac:dyDescent="0.25">
      <c r="D825" s="85">
        <v>36971</v>
      </c>
      <c r="E825" s="97">
        <v>3.34526088880395E-5</v>
      </c>
      <c r="F825" s="25">
        <f>E825/$F$3*1000*24*3600</f>
        <v>285.31291352937353</v>
      </c>
      <c r="H825" s="81">
        <v>0.81</v>
      </c>
      <c r="I825" s="26">
        <f>PERCENTILE($F$15:$F$3667,1-H825)</f>
        <v>0</v>
      </c>
      <c r="S825" s="6"/>
    </row>
    <row r="826" spans="4:19" x14ac:dyDescent="0.25">
      <c r="D826" s="85">
        <v>36972</v>
      </c>
      <c r="E826" s="97">
        <v>3.2984272363606997E-5</v>
      </c>
      <c r="F826" s="25">
        <f>E826/$F$3*1000*24*3600</f>
        <v>281.31853273996273</v>
      </c>
      <c r="H826" s="81">
        <v>0.81100000000000005</v>
      </c>
      <c r="I826" s="26">
        <f>PERCENTILE($F$15:$F$3667,1-H826)</f>
        <v>0</v>
      </c>
      <c r="S826" s="6"/>
    </row>
    <row r="827" spans="4:19" x14ac:dyDescent="0.25">
      <c r="D827" s="85">
        <v>36973</v>
      </c>
      <c r="E827" s="97">
        <v>3.2522492550516302E-5</v>
      </c>
      <c r="F827" s="25">
        <f>E827/$F$3*1000*24*3600</f>
        <v>277.3800732816016</v>
      </c>
      <c r="H827" s="81">
        <v>0.81200000000000006</v>
      </c>
      <c r="I827" s="26">
        <f>PERCENTILE($F$15:$F$3667,1-H827)</f>
        <v>0</v>
      </c>
      <c r="S827" s="6"/>
    </row>
    <row r="828" spans="4:19" x14ac:dyDescent="0.25">
      <c r="D828" s="85">
        <v>36974</v>
      </c>
      <c r="E828" s="97">
        <v>3.2067177654809297E-5</v>
      </c>
      <c r="F828" s="25">
        <f>E828/$F$3*1000*24*3600</f>
        <v>273.49675225566108</v>
      </c>
      <c r="H828" s="81">
        <v>0.81299999999999994</v>
      </c>
      <c r="I828" s="26">
        <f>PERCENTILE($F$15:$F$3667,1-H828)</f>
        <v>0</v>
      </c>
      <c r="S828" s="6"/>
    </row>
    <row r="829" spans="4:19" x14ac:dyDescent="0.25">
      <c r="D829" s="85">
        <v>36975</v>
      </c>
      <c r="E829" s="97">
        <v>3.1618237167641897E-5</v>
      </c>
      <c r="F829" s="25">
        <f>E829/$F$3*1000*24*3600</f>
        <v>269.66779772408125</v>
      </c>
      <c r="H829" s="81">
        <v>0.81399999999999995</v>
      </c>
      <c r="I829" s="26">
        <f>PERCENTILE($F$15:$F$3667,1-H829)</f>
        <v>0</v>
      </c>
      <c r="S829" s="6"/>
    </row>
    <row r="830" spans="4:19" x14ac:dyDescent="0.25">
      <c r="D830" s="85">
        <v>36976</v>
      </c>
      <c r="E830" s="97">
        <v>3.1175581847294797E-5</v>
      </c>
      <c r="F830" s="25">
        <f>E830/$F$3*1000*24*3600</f>
        <v>265.89244855594308</v>
      </c>
      <c r="H830" s="81">
        <v>0.81499999999999995</v>
      </c>
      <c r="I830" s="26">
        <f>PERCENTILE($F$15:$F$3667,1-H830)</f>
        <v>0</v>
      </c>
      <c r="S830" s="6"/>
    </row>
    <row r="831" spans="4:19" x14ac:dyDescent="0.25">
      <c r="D831" s="85">
        <v>36977</v>
      </c>
      <c r="E831" s="97">
        <v>3.0739123701432803E-5</v>
      </c>
      <c r="F831" s="25">
        <f>E831/$F$3*1000*24*3600</f>
        <v>262.16995427616104</v>
      </c>
      <c r="H831" s="81">
        <v>0.81599999999999995</v>
      </c>
      <c r="I831" s="26">
        <f>PERCENTILE($F$15:$F$3667,1-H831)</f>
        <v>0</v>
      </c>
      <c r="S831" s="6"/>
    </row>
    <row r="832" spans="4:19" x14ac:dyDescent="0.25">
      <c r="D832" s="85">
        <v>36978</v>
      </c>
      <c r="E832" s="97">
        <v>3.0308775969612799E-5</v>
      </c>
      <c r="F832" s="25">
        <f>E832/$F$3*1000*24*3600</f>
        <v>258.49957491629527</v>
      </c>
      <c r="H832" s="81">
        <v>0.81699999999999995</v>
      </c>
      <c r="I832" s="26">
        <f>PERCENTILE($F$15:$F$3667,1-H832)</f>
        <v>0</v>
      </c>
      <c r="S832" s="6"/>
    </row>
    <row r="833" spans="4:19" x14ac:dyDescent="0.25">
      <c r="D833" s="85">
        <v>36979</v>
      </c>
      <c r="E833" s="97">
        <v>2.9884453106038001E-5</v>
      </c>
      <c r="F833" s="25">
        <f>E833/$F$3*1000*24*3600</f>
        <v>254.88058086746523</v>
      </c>
      <c r="H833" s="81">
        <v>0.81799999999999995</v>
      </c>
      <c r="I833" s="26">
        <f>PERCENTILE($F$15:$F$3667,1-H833)</f>
        <v>0</v>
      </c>
      <c r="S833" s="6"/>
    </row>
    <row r="834" spans="4:19" x14ac:dyDescent="0.25">
      <c r="D834" s="85">
        <v>36980</v>
      </c>
      <c r="E834" s="97">
        <v>2.94660707625535E-5</v>
      </c>
      <c r="F834" s="25">
        <f>E834/$F$3*1000*24*3600</f>
        <v>251.31225273532098</v>
      </c>
      <c r="H834" s="81">
        <v>0.81899999999999995</v>
      </c>
      <c r="I834" s="26">
        <f>PERCENTILE($F$15:$F$3667,1-H834)</f>
        <v>0</v>
      </c>
      <c r="S834" s="6"/>
    </row>
    <row r="835" spans="4:19" x14ac:dyDescent="0.25">
      <c r="D835" s="85">
        <v>36981</v>
      </c>
      <c r="E835" s="97">
        <v>2.90535457718776E-5</v>
      </c>
      <c r="F835" s="25">
        <f>E835/$F$3*1000*24*3600</f>
        <v>247.7938811970252</v>
      </c>
      <c r="H835" s="81">
        <v>0.82</v>
      </c>
      <c r="I835" s="26">
        <f>PERCENTILE($F$15:$F$3667,1-H835)</f>
        <v>0</v>
      </c>
      <c r="S835" s="6"/>
    </row>
    <row r="836" spans="4:19" x14ac:dyDescent="0.25">
      <c r="D836" s="85">
        <v>36982</v>
      </c>
      <c r="E836" s="97">
        <v>2.86467961310716E-5</v>
      </c>
      <c r="F836" s="25">
        <f>E836/$F$3*1000*24*3600</f>
        <v>244.32476686026928</v>
      </c>
      <c r="H836" s="81">
        <v>0.82099999999999995</v>
      </c>
      <c r="I836" s="26">
        <f>PERCENTILE($F$15:$F$3667,1-H836)</f>
        <v>0</v>
      </c>
      <c r="S836" s="6"/>
    </row>
    <row r="837" spans="4:19" x14ac:dyDescent="0.25">
      <c r="D837" s="85">
        <v>36983</v>
      </c>
      <c r="E837" s="96">
        <v>1.30304768763014E-4</v>
      </c>
      <c r="F837" s="25">
        <f>E837/$F$3*1000*24*3600</f>
        <v>1111.3522818795504</v>
      </c>
      <c r="H837" s="81">
        <v>0.82199999999999995</v>
      </c>
      <c r="I837" s="26">
        <f>PERCENTILE($F$15:$F$3667,1-H837)</f>
        <v>0</v>
      </c>
      <c r="S837" s="6"/>
    </row>
    <row r="838" spans="4:19" x14ac:dyDescent="0.25">
      <c r="D838" s="85">
        <v>36984</v>
      </c>
      <c r="E838" s="97">
        <v>2.78503006114431E-5</v>
      </c>
      <c r="F838" s="25">
        <f>E838/$F$3*1000*24*3600</f>
        <v>237.53156104248484</v>
      </c>
      <c r="H838" s="81">
        <v>0.82299999999999995</v>
      </c>
      <c r="I838" s="26">
        <f>PERCENTILE($F$15:$F$3667,1-H838)</f>
        <v>0</v>
      </c>
      <c r="S838" s="6"/>
    </row>
    <row r="839" spans="4:19" x14ac:dyDescent="0.25">
      <c r="D839" s="85">
        <v>36985</v>
      </c>
      <c r="E839" s="97">
        <v>2.7460396402882901E-5</v>
      </c>
      <c r="F839" s="25">
        <f>E839/$F$3*1000*24*3600</f>
        <v>234.20611918789007</v>
      </c>
      <c r="H839" s="81">
        <v>0.82399999999999995</v>
      </c>
      <c r="I839" s="26">
        <f>PERCENTILE($F$15:$F$3667,1-H839)</f>
        <v>0</v>
      </c>
      <c r="S839" s="6"/>
    </row>
    <row r="840" spans="4:19" x14ac:dyDescent="0.25">
      <c r="D840" s="85">
        <v>36986</v>
      </c>
      <c r="E840" s="97">
        <v>2.70759508532424E-5</v>
      </c>
      <c r="F840" s="25">
        <f>E840/$F$3*1000*24*3600</f>
        <v>230.92723351925838</v>
      </c>
      <c r="H840" s="81">
        <v>0.82499999999999996</v>
      </c>
      <c r="I840" s="26">
        <f>PERCENTILE($F$15:$F$3667,1-H840)</f>
        <v>0</v>
      </c>
      <c r="S840" s="6"/>
    </row>
    <row r="841" spans="4:19" x14ac:dyDescent="0.25">
      <c r="D841" s="85">
        <v>36987</v>
      </c>
      <c r="E841" s="97">
        <v>2.6696887541297099E-5</v>
      </c>
      <c r="F841" s="25">
        <f>E841/$F$3*1000*24*3600</f>
        <v>227.69425224998955</v>
      </c>
      <c r="H841" s="81">
        <v>0.82599999999999996</v>
      </c>
      <c r="I841" s="26">
        <f>PERCENTILE($F$15:$F$3667,1-H841)</f>
        <v>0</v>
      </c>
      <c r="S841" s="6"/>
    </row>
    <row r="842" spans="4:19" x14ac:dyDescent="0.25">
      <c r="D842" s="85">
        <v>36988</v>
      </c>
      <c r="E842" s="97">
        <v>2.6323131115718999E-5</v>
      </c>
      <c r="F842" s="25">
        <f>E842/$F$3*1000*24*3600</f>
        <v>224.50653271849023</v>
      </c>
      <c r="H842" s="81">
        <v>0.82699999999999996</v>
      </c>
      <c r="I842" s="26">
        <f>PERCENTILE($F$15:$F$3667,1-H842)</f>
        <v>0</v>
      </c>
      <c r="S842" s="6"/>
    </row>
    <row r="843" spans="4:19" x14ac:dyDescent="0.25">
      <c r="D843" s="85">
        <v>36989</v>
      </c>
      <c r="E843" s="97">
        <v>2.5954607280099101E-5</v>
      </c>
      <c r="F843" s="25">
        <f>E843/$F$3*1000*24*3600</f>
        <v>221.36344126043281</v>
      </c>
      <c r="H843" s="81">
        <v>0.82799999999999996</v>
      </c>
      <c r="I843" s="26">
        <f>PERCENTILE($F$15:$F$3667,1-H843)</f>
        <v>0</v>
      </c>
      <c r="S843" s="6"/>
    </row>
    <row r="844" spans="4:19" x14ac:dyDescent="0.25">
      <c r="D844" s="85">
        <v>36990</v>
      </c>
      <c r="E844" s="97">
        <v>2.97231872226221E-5</v>
      </c>
      <c r="F844" s="25">
        <f>E844/$F$3*1000*24*3600</f>
        <v>253.50516529960109</v>
      </c>
      <c r="H844" s="81">
        <v>0.82899999999999996</v>
      </c>
      <c r="I844" s="26">
        <f>PERCENTILE($F$15:$F$3667,1-H844)</f>
        <v>0</v>
      </c>
      <c r="S844" s="6"/>
    </row>
    <row r="845" spans="4:19" x14ac:dyDescent="0.25">
      <c r="D845" s="85">
        <v>36991</v>
      </c>
      <c r="E845" s="97">
        <v>2.5232965379283202E-5</v>
      </c>
      <c r="F845" s="25">
        <f>E845/$F$3*1000*24*3600</f>
        <v>215.20865213962756</v>
      </c>
      <c r="H845" s="81">
        <v>0.83</v>
      </c>
      <c r="I845" s="26">
        <f>PERCENTILE($F$15:$F$3667,1-H845)</f>
        <v>0</v>
      </c>
      <c r="S845" s="6"/>
    </row>
    <row r="846" spans="4:19" x14ac:dyDescent="0.25">
      <c r="D846" s="85">
        <v>36992</v>
      </c>
      <c r="E846" s="97">
        <v>2.4879703863973199E-5</v>
      </c>
      <c r="F846" s="25">
        <f>E846/$F$3*1000*24*3600</f>
        <v>212.19573100967239</v>
      </c>
      <c r="H846" s="81">
        <v>0.83099999999999996</v>
      </c>
      <c r="I846" s="26">
        <f>PERCENTILE($F$15:$F$3667,1-H846)</f>
        <v>0</v>
      </c>
      <c r="S846" s="6"/>
    </row>
    <row r="847" spans="4:19" x14ac:dyDescent="0.25">
      <c r="D847" s="85">
        <v>36993</v>
      </c>
      <c r="E847" s="97">
        <v>2.4531388009877401E-5</v>
      </c>
      <c r="F847" s="25">
        <f>E847/$F$3*1000*24*3600</f>
        <v>209.22499077553553</v>
      </c>
      <c r="H847" s="81">
        <v>0.83199999999999996</v>
      </c>
      <c r="I847" s="26">
        <f>PERCENTILE($F$15:$F$3667,1-H847)</f>
        <v>0</v>
      </c>
      <c r="S847" s="6"/>
    </row>
    <row r="848" spans="4:19" x14ac:dyDescent="0.25">
      <c r="D848" s="85">
        <v>36994</v>
      </c>
      <c r="E848" s="97">
        <v>2.4187948577739198E-5</v>
      </c>
      <c r="F848" s="25">
        <f>E848/$F$3*1000*24*3600</f>
        <v>206.2958409046787</v>
      </c>
      <c r="H848" s="81">
        <v>0.83299999999999996</v>
      </c>
      <c r="I848" s="26">
        <f>PERCENTILE($F$15:$F$3667,1-H848)</f>
        <v>0</v>
      </c>
      <c r="S848" s="6"/>
    </row>
    <row r="849" spans="4:19" x14ac:dyDescent="0.25">
      <c r="D849" s="85">
        <v>36995</v>
      </c>
      <c r="E849" s="97">
        <v>2.3849317297651002E-5</v>
      </c>
      <c r="F849" s="25">
        <f>E849/$F$3*1000*24*3600</f>
        <v>203.40769913201447</v>
      </c>
      <c r="H849" s="81">
        <v>0.83399999999999996</v>
      </c>
      <c r="I849" s="26">
        <f>PERCENTILE($F$15:$F$3667,1-H849)</f>
        <v>0</v>
      </c>
      <c r="S849" s="6"/>
    </row>
    <row r="850" spans="4:19" x14ac:dyDescent="0.25">
      <c r="D850" s="85">
        <v>36996</v>
      </c>
      <c r="E850" s="97">
        <v>2.3515426855483801E-5</v>
      </c>
      <c r="F850" s="25">
        <f>E850/$F$3*1000*24*3600</f>
        <v>200.55999134416555</v>
      </c>
      <c r="H850" s="81">
        <v>0.83499999999999996</v>
      </c>
      <c r="I850" s="26">
        <f>PERCENTILE($F$15:$F$3667,1-H850)</f>
        <v>0</v>
      </c>
      <c r="S850" s="6"/>
    </row>
    <row r="851" spans="4:19" x14ac:dyDescent="0.25">
      <c r="D851" s="85">
        <v>36997</v>
      </c>
      <c r="E851" s="97">
        <v>2.3186210879507099E-5</v>
      </c>
      <c r="F851" s="25">
        <f>E851/$F$3*1000*24*3600</f>
        <v>197.75215146534785</v>
      </c>
      <c r="H851" s="81">
        <v>0.83599999999999997</v>
      </c>
      <c r="I851" s="26">
        <f>PERCENTILE($F$15:$F$3667,1-H851)</f>
        <v>0</v>
      </c>
      <c r="S851" s="6"/>
    </row>
    <row r="852" spans="4:19" x14ac:dyDescent="0.25">
      <c r="D852" s="85">
        <v>36998</v>
      </c>
      <c r="E852" s="97">
        <v>2.28616039271938E-5</v>
      </c>
      <c r="F852" s="25">
        <f>E852/$F$3*1000*24*3600</f>
        <v>194.98362134483128</v>
      </c>
      <c r="H852" s="81">
        <v>0.83699999999999997</v>
      </c>
      <c r="I852" s="26">
        <f>PERCENTILE($F$15:$F$3667,1-H852)</f>
        <v>0</v>
      </c>
      <c r="S852" s="6"/>
    </row>
    <row r="853" spans="4:19" x14ac:dyDescent="0.25">
      <c r="D853" s="85">
        <v>36999</v>
      </c>
      <c r="E853" s="97">
        <v>2.25415414722132E-5</v>
      </c>
      <c r="F853" s="25">
        <f>E853/$F$3*1000*24*3600</f>
        <v>192.25385064600459</v>
      </c>
      <c r="H853" s="81">
        <v>0.83799999999999997</v>
      </c>
      <c r="I853" s="26">
        <f>PERCENTILE($F$15:$F$3667,1-H853)</f>
        <v>0</v>
      </c>
      <c r="S853" s="6"/>
    </row>
    <row r="854" spans="4:19" x14ac:dyDescent="0.25">
      <c r="D854" s="85">
        <v>37000</v>
      </c>
      <c r="E854" s="97">
        <v>2.4291932113824299E-5</v>
      </c>
      <c r="F854" s="25">
        <f>E854/$F$3*1000*24*3600</f>
        <v>207.1827028453668</v>
      </c>
      <c r="H854" s="81">
        <v>0.83899999999999997</v>
      </c>
      <c r="I854" s="26">
        <f>PERCENTILE($F$15:$F$3667,1-H854)</f>
        <v>0</v>
      </c>
      <c r="S854" s="6"/>
    </row>
    <row r="855" spans="4:19" x14ac:dyDescent="0.25">
      <c r="D855" s="85">
        <v>37001</v>
      </c>
      <c r="E855" s="96">
        <v>1.54659889431551E-3</v>
      </c>
      <c r="F855" s="25">
        <f>E855/$F$3*1000*24*3600</f>
        <v>13190.739116201896</v>
      </c>
      <c r="H855" s="81">
        <v>0.84</v>
      </c>
      <c r="I855" s="26">
        <f>PERCENTILE($F$15:$F$3667,1-H855)</f>
        <v>0</v>
      </c>
      <c r="S855" s="6"/>
    </row>
    <row r="856" spans="4:19" x14ac:dyDescent="0.25">
      <c r="D856" s="85">
        <v>37002</v>
      </c>
      <c r="E856" s="96">
        <v>1.32943549062724E-2</v>
      </c>
      <c r="F856" s="25">
        <f>E856/$F$3*1000*24*3600</f>
        <v>113385.80929507865</v>
      </c>
      <c r="H856" s="81">
        <v>0.84099999999999997</v>
      </c>
      <c r="I856" s="26">
        <f>PERCENTILE($F$15:$F$3667,1-H856)</f>
        <v>0</v>
      </c>
      <c r="S856" s="6"/>
    </row>
    <row r="857" spans="4:19" x14ac:dyDescent="0.25">
      <c r="D857" s="85">
        <v>37003</v>
      </c>
      <c r="E857" s="96">
        <v>1.6216498169606901E-2</v>
      </c>
      <c r="F857" s="25">
        <f>E857/$F$3*1000*24*3600</f>
        <v>138308.38591690632</v>
      </c>
      <c r="H857" s="81">
        <v>0.84199999999999997</v>
      </c>
      <c r="I857" s="26">
        <f>PERCENTILE($F$15:$F$3667,1-H857)</f>
        <v>0</v>
      </c>
      <c r="S857" s="6"/>
    </row>
    <row r="858" spans="4:19" x14ac:dyDescent="0.25">
      <c r="D858" s="85">
        <v>37004</v>
      </c>
      <c r="E858" s="96">
        <v>6.0971070346977603E-3</v>
      </c>
      <c r="F858" s="25">
        <f>E858/$F$3*1000*24*3600</f>
        <v>52001.426196448905</v>
      </c>
      <c r="H858" s="81">
        <v>0.84299999999999997</v>
      </c>
      <c r="I858" s="26">
        <f>PERCENTILE($F$15:$F$3667,1-H858)</f>
        <v>0</v>
      </c>
      <c r="S858" s="6"/>
    </row>
    <row r="859" spans="4:19" x14ac:dyDescent="0.25">
      <c r="D859" s="85">
        <v>37005</v>
      </c>
      <c r="E859" s="97">
        <v>5.16200683899415E-5</v>
      </c>
      <c r="F859" s="25">
        <f>E859/$F$3*1000*24*3600</f>
        <v>440.26079275943914</v>
      </c>
      <c r="H859" s="81">
        <v>0.84399999999999997</v>
      </c>
      <c r="I859" s="26">
        <f>PERCENTILE($F$15:$F$3667,1-H859)</f>
        <v>0</v>
      </c>
      <c r="S859" s="6"/>
    </row>
    <row r="860" spans="4:19" x14ac:dyDescent="0.25">
      <c r="D860" s="85">
        <v>37006</v>
      </c>
      <c r="E860" s="97">
        <v>2.0423116558042698E-5</v>
      </c>
      <c r="F860" s="25">
        <f>E860/$F$3*1000*24*3600</f>
        <v>174.18608240771636</v>
      </c>
      <c r="H860" s="81">
        <v>0.84499999999999997</v>
      </c>
      <c r="I860" s="26">
        <f>PERCENTILE($F$15:$F$3667,1-H860)</f>
        <v>0</v>
      </c>
      <c r="S860" s="6"/>
    </row>
    <row r="861" spans="4:19" x14ac:dyDescent="0.25">
      <c r="D861" s="85">
        <v>37007</v>
      </c>
      <c r="E861" s="97">
        <v>2.0137192926230002E-5</v>
      </c>
      <c r="F861" s="25">
        <f>E861/$F$3*1000*24*3600</f>
        <v>171.74747725400749</v>
      </c>
      <c r="H861" s="81">
        <v>0.84599999999999997</v>
      </c>
      <c r="I861" s="26">
        <f>PERCENTILE($F$15:$F$3667,1-H861)</f>
        <v>0</v>
      </c>
      <c r="S861" s="6"/>
    </row>
    <row r="862" spans="4:19" x14ac:dyDescent="0.25">
      <c r="D862" s="85">
        <v>37008</v>
      </c>
      <c r="E862" s="97">
        <v>1.9855272225262899E-5</v>
      </c>
      <c r="F862" s="25">
        <f>E862/$F$3*1000*24*3600</f>
        <v>169.34301257245238</v>
      </c>
      <c r="H862" s="81">
        <v>0.84699999999999998</v>
      </c>
      <c r="I862" s="26">
        <f>PERCENTILE($F$15:$F$3667,1-H862)</f>
        <v>0</v>
      </c>
      <c r="S862" s="6"/>
    </row>
    <row r="863" spans="4:19" x14ac:dyDescent="0.25">
      <c r="D863" s="85">
        <v>37009</v>
      </c>
      <c r="E863" s="97">
        <v>1.9577298414109201E-5</v>
      </c>
      <c r="F863" s="25">
        <f>E863/$F$3*1000*24*3600</f>
        <v>166.9722103964379</v>
      </c>
      <c r="H863" s="81">
        <v>0.84799999999999998</v>
      </c>
      <c r="I863" s="26">
        <f>PERCENTILE($F$15:$F$3667,1-H863)</f>
        <v>0</v>
      </c>
      <c r="S863" s="6"/>
    </row>
    <row r="864" spans="4:19" x14ac:dyDescent="0.25">
      <c r="D864" s="85">
        <v>37010</v>
      </c>
      <c r="E864" s="97">
        <v>2.8909987069644899E-5</v>
      </c>
      <c r="F864" s="25">
        <f>E864/$F$3*1000*24*3600</f>
        <v>246.56948785498153</v>
      </c>
      <c r="H864" s="81">
        <v>0.84899999999999998</v>
      </c>
      <c r="I864" s="26">
        <f>PERCENTILE($F$15:$F$3667,1-H864)</f>
        <v>0</v>
      </c>
      <c r="S864" s="6"/>
    </row>
    <row r="865" spans="4:19" x14ac:dyDescent="0.25">
      <c r="D865" s="85">
        <v>37011</v>
      </c>
      <c r="E865" s="97">
        <v>1.9032971209003299E-5</v>
      </c>
      <c r="F865" s="25">
        <f>E865/$F$3*1000*24*3600</f>
        <v>162.32971505857529</v>
      </c>
      <c r="H865" s="81">
        <v>0.85</v>
      </c>
      <c r="I865" s="26">
        <f>PERCENTILE($F$15:$F$3667,1-H865)</f>
        <v>0</v>
      </c>
      <c r="S865" s="6"/>
    </row>
    <row r="866" spans="4:19" x14ac:dyDescent="0.25">
      <c r="D866" s="85">
        <v>37012</v>
      </c>
      <c r="E866" s="97">
        <v>1.8766509612077299E-5</v>
      </c>
      <c r="F866" s="25">
        <f>E866/$F$3*1000*24*3600</f>
        <v>160.0570990477556</v>
      </c>
      <c r="H866" s="81">
        <v>0.85099999999999998</v>
      </c>
      <c r="I866" s="26">
        <f>PERCENTILE($F$15:$F$3667,1-H866)</f>
        <v>0</v>
      </c>
      <c r="S866" s="6"/>
    </row>
    <row r="867" spans="4:19" x14ac:dyDescent="0.25">
      <c r="D867" s="85">
        <v>37013</v>
      </c>
      <c r="E867" s="97">
        <v>1.8503778477508099E-5</v>
      </c>
      <c r="F867" s="25">
        <f>E867/$F$3*1000*24*3600</f>
        <v>157.81629966108602</v>
      </c>
      <c r="H867" s="81">
        <v>0.85199999999999998</v>
      </c>
      <c r="I867" s="26">
        <f>PERCENTILE($F$15:$F$3667,1-H867)</f>
        <v>0</v>
      </c>
      <c r="S867" s="6"/>
    </row>
    <row r="868" spans="4:19" x14ac:dyDescent="0.25">
      <c r="D868" s="85">
        <v>37014</v>
      </c>
      <c r="E868" s="97">
        <v>1.8244725578823E-5</v>
      </c>
      <c r="F868" s="25">
        <f>E868/$F$3*1000*24*3600</f>
        <v>155.60687146583095</v>
      </c>
      <c r="H868" s="81">
        <v>0.85299999999999998</v>
      </c>
      <c r="I868" s="26">
        <f>PERCENTILE($F$15:$F$3667,1-H868)</f>
        <v>0</v>
      </c>
      <c r="S868" s="6"/>
    </row>
    <row r="869" spans="4:19" x14ac:dyDescent="0.25">
      <c r="D869" s="85">
        <v>37015</v>
      </c>
      <c r="E869" s="97">
        <v>1.7989299420719501E-5</v>
      </c>
      <c r="F869" s="25">
        <f>E869/$F$3*1000*24*3600</f>
        <v>153.42837526530951</v>
      </c>
      <c r="H869" s="81">
        <v>0.85399999999999998</v>
      </c>
      <c r="I869" s="26">
        <f>PERCENTILE($F$15:$F$3667,1-H869)</f>
        <v>0</v>
      </c>
      <c r="S869" s="6"/>
    </row>
    <row r="870" spans="4:19" x14ac:dyDescent="0.25">
      <c r="D870" s="85">
        <v>37016</v>
      </c>
      <c r="E870" s="96">
        <v>2.1334122490259998E-3</v>
      </c>
      <c r="F870" s="25">
        <f>E870/$F$3*1000*24*3600</f>
        <v>18195.593251517366</v>
      </c>
      <c r="H870" s="81">
        <v>0.85499999999999998</v>
      </c>
      <c r="I870" s="26">
        <f>PERCENTILE($F$15:$F$3667,1-H870)</f>
        <v>0</v>
      </c>
      <c r="S870" s="6"/>
    </row>
    <row r="871" spans="4:19" x14ac:dyDescent="0.25">
      <c r="D871" s="85">
        <v>37017</v>
      </c>
      <c r="E871" s="96">
        <v>2.9714621006209298E-3</v>
      </c>
      <c r="F871" s="25">
        <f>E871/$F$3*1000*24*3600</f>
        <v>25343.210516336963</v>
      </c>
      <c r="H871" s="81">
        <v>0.85599999999999998</v>
      </c>
      <c r="I871" s="26">
        <f>PERCENTILE($F$15:$F$3667,1-H871)</f>
        <v>0</v>
      </c>
      <c r="S871" s="6"/>
    </row>
    <row r="872" spans="4:19" x14ac:dyDescent="0.25">
      <c r="D872" s="85">
        <v>37018</v>
      </c>
      <c r="E872" s="96">
        <v>1.2578766249529501E-3</v>
      </c>
      <c r="F872" s="25">
        <f>E872/$F$3*1000*24*3600</f>
        <v>10728.264749902264</v>
      </c>
      <c r="H872" s="81">
        <v>0.85699999999999998</v>
      </c>
      <c r="I872" s="26">
        <f>PERCENTILE($F$15:$F$3667,1-H872)</f>
        <v>0</v>
      </c>
      <c r="S872" s="6"/>
    </row>
    <row r="873" spans="4:19" x14ac:dyDescent="0.25">
      <c r="D873" s="85">
        <v>37019</v>
      </c>
      <c r="E873" s="96">
        <v>1.3420662347624901E-3</v>
      </c>
      <c r="F873" s="25">
        <f>E873/$F$3*1000*24*3600</f>
        <v>11446.306889576728</v>
      </c>
      <c r="H873" s="81">
        <v>0.85799999999999998</v>
      </c>
      <c r="I873" s="26">
        <f>PERCENTILE($F$15:$F$3667,1-H873)</f>
        <v>0</v>
      </c>
      <c r="S873" s="6"/>
    </row>
    <row r="874" spans="4:19" x14ac:dyDescent="0.25">
      <c r="D874" s="85">
        <v>37020</v>
      </c>
      <c r="E874" s="96">
        <v>6.1691331815313098E-4</v>
      </c>
      <c r="F874" s="25">
        <f>E874/$F$3*1000*24*3600</f>
        <v>5261.5727755772796</v>
      </c>
      <c r="H874" s="81">
        <v>0.85899999999999999</v>
      </c>
      <c r="I874" s="26">
        <f>PERCENTILE($F$15:$F$3667,1-H874)</f>
        <v>0</v>
      </c>
      <c r="S874" s="6"/>
    </row>
    <row r="875" spans="4:19" x14ac:dyDescent="0.25">
      <c r="D875" s="85">
        <v>37021</v>
      </c>
      <c r="E875" s="97">
        <v>1.6530109865162699E-5</v>
      </c>
      <c r="F875" s="25">
        <f>E875/$F$3*1000*24*3600</f>
        <v>140.98313893468676</v>
      </c>
      <c r="H875" s="81">
        <v>0.86</v>
      </c>
      <c r="I875" s="26">
        <f>PERCENTILE($F$15:$F$3667,1-H875)</f>
        <v>0</v>
      </c>
      <c r="S875" s="6"/>
    </row>
    <row r="876" spans="4:19" x14ac:dyDescent="0.25">
      <c r="D876" s="85">
        <v>37022</v>
      </c>
      <c r="E876" s="97">
        <v>1.6298688327050399E-5</v>
      </c>
      <c r="F876" s="25">
        <f>E876/$F$3*1000*24*3600</f>
        <v>139.00937498960096</v>
      </c>
      <c r="H876" s="81">
        <v>0.86099999999999999</v>
      </c>
      <c r="I876" s="26">
        <f>PERCENTILE($F$15:$F$3667,1-H876)</f>
        <v>0</v>
      </c>
      <c r="S876" s="6"/>
    </row>
    <row r="877" spans="4:19" x14ac:dyDescent="0.25">
      <c r="D877" s="85">
        <v>37023</v>
      </c>
      <c r="E877" s="97">
        <v>1.6070506690471702E-5</v>
      </c>
      <c r="F877" s="25">
        <f>E877/$F$3*1000*24*3600</f>
        <v>137.06324373974661</v>
      </c>
      <c r="H877" s="81">
        <v>0.86199999999999999</v>
      </c>
      <c r="I877" s="26">
        <f>PERCENTILE($F$15:$F$3667,1-H877)</f>
        <v>0</v>
      </c>
      <c r="S877" s="6"/>
    </row>
    <row r="878" spans="4:19" x14ac:dyDescent="0.25">
      <c r="D878" s="85">
        <v>37024</v>
      </c>
      <c r="E878" s="97">
        <v>1.5845519596805101E-5</v>
      </c>
      <c r="F878" s="25">
        <f>E878/$F$3*1000*24*3600</f>
        <v>135.14435832739017</v>
      </c>
      <c r="H878" s="81">
        <v>0.86299999999999999</v>
      </c>
      <c r="I878" s="26">
        <f>PERCENTILE($F$15:$F$3667,1-H878)</f>
        <v>0</v>
      </c>
      <c r="S878" s="6"/>
    </row>
    <row r="879" spans="4:19" x14ac:dyDescent="0.25">
      <c r="D879" s="85">
        <v>37025</v>
      </c>
      <c r="E879" s="97">
        <v>1.56236823224497E-5</v>
      </c>
      <c r="F879" s="25">
        <f>E879/$F$3*1000*24*3600</f>
        <v>133.25233731080561</v>
      </c>
      <c r="H879" s="81">
        <v>0.86399999999999999</v>
      </c>
      <c r="I879" s="26">
        <f>PERCENTILE($F$15:$F$3667,1-H879)</f>
        <v>0</v>
      </c>
      <c r="S879" s="6"/>
    </row>
    <row r="880" spans="4:19" x14ac:dyDescent="0.25">
      <c r="D880" s="85">
        <v>37026</v>
      </c>
      <c r="E880" s="97">
        <v>1.5404950769935499E-5</v>
      </c>
      <c r="F880" s="25">
        <f>E880/$F$3*1000*24*3600</f>
        <v>131.38680458845513</v>
      </c>
      <c r="H880" s="81">
        <v>0.86499999999999999</v>
      </c>
      <c r="I880" s="26">
        <f>PERCENTILE($F$15:$F$3667,1-H880)</f>
        <v>0</v>
      </c>
      <c r="S880" s="6"/>
    </row>
    <row r="881" spans="4:19" x14ac:dyDescent="0.25">
      <c r="D881" s="85">
        <v>37027</v>
      </c>
      <c r="E881" s="97">
        <v>1.51892814591564E-5</v>
      </c>
      <c r="F881" s="25">
        <f>E881/$F$3*1000*24*3600</f>
        <v>129.54738932421674</v>
      </c>
      <c r="H881" s="81">
        <v>0.86599999999999999</v>
      </c>
      <c r="I881" s="26">
        <f>PERCENTILE($F$15:$F$3667,1-H881)</f>
        <v>0</v>
      </c>
      <c r="S881" s="6"/>
    </row>
    <row r="882" spans="4:19" x14ac:dyDescent="0.25">
      <c r="D882" s="85">
        <v>37028</v>
      </c>
      <c r="E882" s="97">
        <v>1.4976631518728199E-5</v>
      </c>
      <c r="F882" s="25">
        <f>E882/$F$3*1000*24*3600</f>
        <v>127.73372587367764</v>
      </c>
      <c r="H882" s="81">
        <v>0.86699999999999999</v>
      </c>
      <c r="I882" s="26">
        <f>PERCENTILE($F$15:$F$3667,1-H882)</f>
        <v>0</v>
      </c>
      <c r="S882" s="6"/>
    </row>
    <row r="883" spans="4:19" x14ac:dyDescent="0.25">
      <c r="D883" s="85">
        <v>37029</v>
      </c>
      <c r="E883" s="97">
        <v>1.47669586774659E-5</v>
      </c>
      <c r="F883" s="25">
        <f>E883/$F$3*1000*24*3600</f>
        <v>125.94545371144527</v>
      </c>
      <c r="H883" s="81">
        <v>0.86799999999999999</v>
      </c>
      <c r="I883" s="26">
        <f>PERCENTILE($F$15:$F$3667,1-H883)</f>
        <v>0</v>
      </c>
      <c r="S883" s="6"/>
    </row>
    <row r="884" spans="4:19" x14ac:dyDescent="0.25">
      <c r="D884" s="85">
        <v>37030</v>
      </c>
      <c r="E884" s="97">
        <v>1.4560221255981601E-5</v>
      </c>
      <c r="F884" s="25">
        <f>E884/$F$3*1000*24*3600</f>
        <v>124.1822173594869</v>
      </c>
      <c r="H884" s="81">
        <v>0.86899999999999999</v>
      </c>
      <c r="I884" s="26">
        <f>PERCENTILE($F$15:$F$3667,1-H884)</f>
        <v>0</v>
      </c>
      <c r="S884" s="6"/>
    </row>
    <row r="885" spans="4:19" x14ac:dyDescent="0.25">
      <c r="D885" s="85">
        <v>37031</v>
      </c>
      <c r="E885" s="97">
        <v>1.4356378158397801E-5</v>
      </c>
      <c r="F885" s="25">
        <f>E885/$F$3*1000*24*3600</f>
        <v>122.4436663164536</v>
      </c>
      <c r="H885" s="81">
        <v>0.87</v>
      </c>
      <c r="I885" s="26">
        <f>PERCENTILE($F$15:$F$3667,1-H885)</f>
        <v>0</v>
      </c>
      <c r="S885" s="6"/>
    </row>
    <row r="886" spans="4:19" x14ac:dyDescent="0.25">
      <c r="D886" s="85">
        <v>37032</v>
      </c>
      <c r="E886" s="97">
        <v>1.41553888641801E-5</v>
      </c>
      <c r="F886" s="25">
        <f>E886/$F$3*1000*24*3600</f>
        <v>120.72945498802214</v>
      </c>
      <c r="H886" s="81">
        <v>0.871</v>
      </c>
      <c r="I886" s="26">
        <f>PERCENTILE($F$15:$F$3667,1-H886)</f>
        <v>0</v>
      </c>
      <c r="S886" s="6"/>
    </row>
    <row r="887" spans="4:19" x14ac:dyDescent="0.25">
      <c r="D887" s="85">
        <v>37033</v>
      </c>
      <c r="E887" s="97">
        <v>1.3957213420081701E-5</v>
      </c>
      <c r="F887" s="25">
        <f>E887/$F$3*1000*24*3600</f>
        <v>119.03924261819085</v>
      </c>
      <c r="H887" s="81">
        <v>0.872</v>
      </c>
      <c r="I887" s="26">
        <f>PERCENTILE($F$15:$F$3667,1-H887)</f>
        <v>0</v>
      </c>
      <c r="S887" s="6"/>
    </row>
    <row r="888" spans="4:19" x14ac:dyDescent="0.25">
      <c r="D888" s="85">
        <v>37034</v>
      </c>
      <c r="E888" s="97">
        <v>1.37618124322005E-5</v>
      </c>
      <c r="F888" s="25">
        <f>E888/$F$3*1000*24*3600</f>
        <v>117.37269322153571</v>
      </c>
      <c r="H888" s="81">
        <v>0.873</v>
      </c>
      <c r="I888" s="26">
        <f>PERCENTILE($F$15:$F$3667,1-H888)</f>
        <v>0</v>
      </c>
      <c r="S888" s="6"/>
    </row>
    <row r="889" spans="4:19" x14ac:dyDescent="0.25">
      <c r="D889" s="85">
        <v>37035</v>
      </c>
      <c r="E889" s="97">
        <v>1.35691470581497E-5</v>
      </c>
      <c r="F889" s="25">
        <f>E889/$F$3*1000*24*3600</f>
        <v>115.72947551643425</v>
      </c>
      <c r="H889" s="81">
        <v>0.874</v>
      </c>
      <c r="I889" s="26">
        <f>PERCENTILE($F$15:$F$3667,1-H889)</f>
        <v>0</v>
      </c>
      <c r="S889" s="6"/>
    </row>
    <row r="890" spans="4:19" x14ac:dyDescent="0.25">
      <c r="D890" s="85">
        <v>37036</v>
      </c>
      <c r="E890" s="97">
        <v>1.3379178999335601E-5</v>
      </c>
      <c r="F890" s="25">
        <f>E890/$F$3*1000*24*3600</f>
        <v>114.10926285920415</v>
      </c>
      <c r="H890" s="81">
        <v>0.875</v>
      </c>
      <c r="I890" s="26">
        <f>PERCENTILE($F$15:$F$3667,1-H890)</f>
        <v>0</v>
      </c>
      <c r="S890" s="6"/>
    </row>
    <row r="891" spans="4:19" x14ac:dyDescent="0.25">
      <c r="D891" s="85">
        <v>37037</v>
      </c>
      <c r="E891" s="97">
        <v>1.31918704933449E-5</v>
      </c>
      <c r="F891" s="25">
        <f>E891/$F$3*1000*24*3600</f>
        <v>112.51173317917529</v>
      </c>
      <c r="H891" s="81">
        <v>0.876</v>
      </c>
      <c r="I891" s="26">
        <f>PERCENTILE($F$15:$F$3667,1-H891)</f>
        <v>0</v>
      </c>
      <c r="S891" s="6"/>
    </row>
    <row r="892" spans="4:19" x14ac:dyDescent="0.25">
      <c r="D892" s="85">
        <v>37038</v>
      </c>
      <c r="E892" s="97">
        <v>1.3007184306438E-5</v>
      </c>
      <c r="F892" s="25">
        <f>E892/$F$3*1000*24*3600</f>
        <v>110.93656891466622</v>
      </c>
      <c r="H892" s="81">
        <v>0.877</v>
      </c>
      <c r="I892" s="26">
        <f>PERCENTILE($F$15:$F$3667,1-H892)</f>
        <v>0</v>
      </c>
      <c r="S892" s="6"/>
    </row>
    <row r="893" spans="4:19" x14ac:dyDescent="0.25">
      <c r="D893" s="85">
        <v>37039</v>
      </c>
      <c r="E893" s="97">
        <v>5.7036889281703601E-5</v>
      </c>
      <c r="F893" s="25">
        <f>E893/$F$3*1000*24*3600</f>
        <v>486.46014766978186</v>
      </c>
      <c r="H893" s="81">
        <v>0.878</v>
      </c>
      <c r="I893" s="26">
        <f>PERCENTILE($F$15:$F$3667,1-H893)</f>
        <v>0</v>
      </c>
      <c r="S893" s="6"/>
    </row>
    <row r="894" spans="4:19" x14ac:dyDescent="0.25">
      <c r="D894" s="85">
        <v>37040</v>
      </c>
      <c r="E894" s="96">
        <v>1.6982664395765699E-3</v>
      </c>
      <c r="F894" s="25">
        <f>E894/$F$3*1000*24*3600</f>
        <v>14484.291716870739</v>
      </c>
      <c r="H894" s="81">
        <v>0.879</v>
      </c>
      <c r="I894" s="26">
        <f>PERCENTILE($F$15:$F$3667,1-H894)</f>
        <v>0</v>
      </c>
      <c r="S894" s="6"/>
    </row>
    <row r="895" spans="4:19" x14ac:dyDescent="0.25">
      <c r="D895" s="85">
        <v>37041</v>
      </c>
      <c r="E895" s="97">
        <v>1.24684950982262E-5</v>
      </c>
      <c r="F895" s="25">
        <f>E895/$F$3*1000*24*3600</f>
        <v>106.34215931282822</v>
      </c>
      <c r="H895" s="81">
        <v>0.88</v>
      </c>
      <c r="I895" s="26">
        <f>PERCENTILE($F$15:$F$3667,1-H895)</f>
        <v>0</v>
      </c>
      <c r="S895" s="6"/>
    </row>
    <row r="896" spans="4:19" x14ac:dyDescent="0.25">
      <c r="D896" s="85">
        <v>37042</v>
      </c>
      <c r="E896" s="97">
        <v>1.2293936166851001E-5</v>
      </c>
      <c r="F896" s="25">
        <f>E896/$F$3*1000*24*3600</f>
        <v>104.85336908244834</v>
      </c>
      <c r="H896" s="81">
        <v>0.88100000000000001</v>
      </c>
      <c r="I896" s="26">
        <f>PERCENTILE($F$15:$F$3667,1-H896)</f>
        <v>0</v>
      </c>
      <c r="S896" s="6"/>
    </row>
    <row r="897" spans="4:19" x14ac:dyDescent="0.25">
      <c r="D897" s="85">
        <v>37043</v>
      </c>
      <c r="E897" s="97">
        <v>1.2121821060515101E-5</v>
      </c>
      <c r="F897" s="25">
        <f>E897/$F$3*1000*24*3600</f>
        <v>103.38542191529416</v>
      </c>
      <c r="H897" s="81">
        <v>0.88200000000000001</v>
      </c>
      <c r="I897" s="26">
        <f>PERCENTILE($F$15:$F$3667,1-H897)</f>
        <v>0</v>
      </c>
      <c r="S897" s="6"/>
    </row>
    <row r="898" spans="4:19" x14ac:dyDescent="0.25">
      <c r="D898" s="85">
        <v>37044</v>
      </c>
      <c r="E898" s="97">
        <v>1.1952115565667801E-5</v>
      </c>
      <c r="F898" s="25">
        <f>E898/$F$3*1000*24*3600</f>
        <v>101.9380260084793</v>
      </c>
      <c r="H898" s="81">
        <v>0.88300000000000001</v>
      </c>
      <c r="I898" s="26">
        <f>PERCENTILE($F$15:$F$3667,1-H898)</f>
        <v>0</v>
      </c>
      <c r="S898" s="6"/>
    </row>
    <row r="899" spans="4:19" x14ac:dyDescent="0.25">
      <c r="D899" s="85">
        <v>37045</v>
      </c>
      <c r="E899" s="97">
        <v>1.17847859477485E-5</v>
      </c>
      <c r="F899" s="25">
        <f>E899/$F$3*1000*24*3600</f>
        <v>100.51089364436102</v>
      </c>
      <c r="H899" s="81">
        <v>0.88400000000000001</v>
      </c>
      <c r="I899" s="26">
        <f>PERCENTILE($F$15:$F$3667,1-H899)</f>
        <v>0</v>
      </c>
      <c r="S899" s="6"/>
    </row>
    <row r="900" spans="4:19" x14ac:dyDescent="0.25">
      <c r="D900" s="85">
        <v>37046</v>
      </c>
      <c r="E900" s="97">
        <v>1.161979894448E-5</v>
      </c>
      <c r="F900" s="25">
        <f>E900/$F$3*1000*24*3600</f>
        <v>99.103741133339781</v>
      </c>
      <c r="H900" s="81">
        <v>0.88500000000000001</v>
      </c>
      <c r="I900" s="26">
        <f>PERCENTILE($F$15:$F$3667,1-H900)</f>
        <v>0</v>
      </c>
      <c r="S900" s="6"/>
    </row>
    <row r="901" spans="4:19" x14ac:dyDescent="0.25">
      <c r="D901" s="85">
        <v>37047</v>
      </c>
      <c r="E901" s="97">
        <v>1.14571217592572E-5</v>
      </c>
      <c r="F901" s="25">
        <f>E901/$F$3*1000*24*3600</f>
        <v>97.716288757472327</v>
      </c>
      <c r="H901" s="81">
        <v>0.88600000000000001</v>
      </c>
      <c r="I901" s="26">
        <f>PERCENTILE($F$15:$F$3667,1-H901)</f>
        <v>0</v>
      </c>
      <c r="S901" s="6"/>
    </row>
    <row r="902" spans="4:19" x14ac:dyDescent="0.25">
      <c r="D902" s="85">
        <v>37048</v>
      </c>
      <c r="E902" s="97">
        <v>1.1296722054627699E-5</v>
      </c>
      <c r="F902" s="25">
        <f>E902/$F$3*1000*24*3600</f>
        <v>96.348260714868587</v>
      </c>
      <c r="H902" s="81">
        <v>0.88700000000000001</v>
      </c>
      <c r="I902" s="26">
        <f>PERCENTILE($F$15:$F$3667,1-H902)</f>
        <v>0</v>
      </c>
      <c r="S902" s="6"/>
    </row>
    <row r="903" spans="4:19" x14ac:dyDescent="0.25">
      <c r="D903" s="85">
        <v>37049</v>
      </c>
      <c r="E903" s="97">
        <v>1.11385679458629E-5</v>
      </c>
      <c r="F903" s="25">
        <f>E903/$F$3*1000*24*3600</f>
        <v>94.999385064860334</v>
      </c>
      <c r="H903" s="81">
        <v>0.88800000000000001</v>
      </c>
      <c r="I903" s="26">
        <f>PERCENTILE($F$15:$F$3667,1-H903)</f>
        <v>0</v>
      </c>
      <c r="S903" s="6"/>
    </row>
    <row r="904" spans="4:19" x14ac:dyDescent="0.25">
      <c r="D904" s="85">
        <v>37050</v>
      </c>
      <c r="E904" s="97">
        <v>1.0982627994620801E-5</v>
      </c>
      <c r="F904" s="25">
        <f>E904/$F$3*1000*24*3600</f>
        <v>93.669393673952129</v>
      </c>
      <c r="H904" s="81">
        <v>0.88900000000000001</v>
      </c>
      <c r="I904" s="26">
        <f>PERCENTILE($F$15:$F$3667,1-H904)</f>
        <v>0</v>
      </c>
      <c r="S904" s="6"/>
    </row>
    <row r="905" spans="4:19" x14ac:dyDescent="0.25">
      <c r="D905" s="85">
        <v>37051</v>
      </c>
      <c r="E905" s="97">
        <v>1.08288712026961E-5</v>
      </c>
      <c r="F905" s="25">
        <f>E905/$F$3*1000*24*3600</f>
        <v>92.358022162516718</v>
      </c>
      <c r="H905" s="81">
        <v>0.89</v>
      </c>
      <c r="I905" s="26">
        <f>PERCENTILE($F$15:$F$3667,1-H905)</f>
        <v>0</v>
      </c>
      <c r="S905" s="6"/>
    </row>
    <row r="906" spans="4:19" x14ac:dyDescent="0.25">
      <c r="D906" s="85">
        <v>37052</v>
      </c>
      <c r="E906" s="97">
        <v>1.06772670058584E-5</v>
      </c>
      <c r="F906" s="25">
        <f>E906/$F$3*1000*24*3600</f>
        <v>91.065009852241857</v>
      </c>
      <c r="H906" s="81">
        <v>0.89100000000000001</v>
      </c>
      <c r="I906" s="26">
        <f>PERCENTILE($F$15:$F$3667,1-H906)</f>
        <v>0</v>
      </c>
      <c r="S906" s="6"/>
    </row>
    <row r="907" spans="4:19" x14ac:dyDescent="0.25">
      <c r="D907" s="85">
        <v>37053</v>
      </c>
      <c r="E907" s="97">
        <v>1.05277852677763E-5</v>
      </c>
      <c r="F907" s="25">
        <f>E907/$F$3*1000*24*3600</f>
        <v>89.79009971430979</v>
      </c>
      <c r="H907" s="81">
        <v>0.89200000000000002</v>
      </c>
      <c r="I907" s="26">
        <f>PERCENTILE($F$15:$F$3667,1-H907)</f>
        <v>0</v>
      </c>
      <c r="S907" s="6"/>
    </row>
    <row r="908" spans="4:19" x14ac:dyDescent="0.25">
      <c r="D908" s="85">
        <v>37054</v>
      </c>
      <c r="E908" s="97">
        <v>1.03803962740275E-5</v>
      </c>
      <c r="F908" s="25">
        <f>E908/$F$3*1000*24*3600</f>
        <v>88.533038318310034</v>
      </c>
      <c r="H908" s="81">
        <v>0.89300000000000002</v>
      </c>
      <c r="I908" s="26">
        <f>PERCENTILE($F$15:$F$3667,1-H908)</f>
        <v>0</v>
      </c>
      <c r="S908" s="6"/>
    </row>
    <row r="909" spans="4:19" x14ac:dyDescent="0.25">
      <c r="D909" s="85">
        <v>37055</v>
      </c>
      <c r="E909" s="97">
        <v>1.0235070726191099E-5</v>
      </c>
      <c r="F909" s="25">
        <f>E909/$F$3*1000*24*3600</f>
        <v>87.293575781853548</v>
      </c>
      <c r="H909" s="81">
        <v>0.89400000000000002</v>
      </c>
      <c r="I909" s="26">
        <f>PERCENTILE($F$15:$F$3667,1-H909)</f>
        <v>0</v>
      </c>
      <c r="S909" s="6"/>
    </row>
    <row r="910" spans="4:19" x14ac:dyDescent="0.25">
      <c r="D910" s="85">
        <v>37056</v>
      </c>
      <c r="E910" s="97">
        <v>1.00917797360244E-5</v>
      </c>
      <c r="F910" s="25">
        <f>E910/$F$3*1000*24*3600</f>
        <v>86.071465720907383</v>
      </c>
      <c r="H910" s="81">
        <v>0.89500000000000002</v>
      </c>
      <c r="I910" s="26">
        <f>PERCENTILE($F$15:$F$3667,1-H910)</f>
        <v>0</v>
      </c>
      <c r="S910" s="6"/>
    </row>
    <row r="911" spans="4:19" x14ac:dyDescent="0.25">
      <c r="D911" s="85">
        <v>37057</v>
      </c>
      <c r="E911" s="97">
        <v>9.9504948197200998E-6</v>
      </c>
      <c r="F911" s="25">
        <f>E911/$F$3*1000*24*3600</f>
        <v>84.866465200815057</v>
      </c>
      <c r="H911" s="81">
        <v>0.89600000000000002</v>
      </c>
      <c r="I911" s="26">
        <f>PERCENTILE($F$15:$F$3667,1-H911)</f>
        <v>0</v>
      </c>
      <c r="S911" s="6"/>
    </row>
    <row r="912" spans="4:19" x14ac:dyDescent="0.25">
      <c r="D912" s="85">
        <v>37058</v>
      </c>
      <c r="E912" s="97">
        <v>9.8111878922440199E-6</v>
      </c>
      <c r="F912" s="25">
        <f>E912/$F$3*1000*24*3600</f>
        <v>83.678334688003631</v>
      </c>
      <c r="H912" s="81">
        <v>0.89700000000000002</v>
      </c>
      <c r="I912" s="26">
        <f>PERCENTILE($F$15:$F$3667,1-H912)</f>
        <v>0</v>
      </c>
      <c r="S912" s="6"/>
    </row>
    <row r="913" spans="4:19" x14ac:dyDescent="0.25">
      <c r="D913" s="85">
        <v>37059</v>
      </c>
      <c r="E913" s="97">
        <v>9.6738312617525594E-6</v>
      </c>
      <c r="F913" s="25">
        <f>E913/$F$3*1000*24*3600</f>
        <v>82.506838002371211</v>
      </c>
      <c r="H913" s="81">
        <v>0.89800000000000002</v>
      </c>
      <c r="I913" s="26">
        <f>PERCENTILE($F$15:$F$3667,1-H913)</f>
        <v>0</v>
      </c>
      <c r="S913" s="6"/>
    </row>
    <row r="914" spans="4:19" x14ac:dyDescent="0.25">
      <c r="D914" s="85">
        <v>37060</v>
      </c>
      <c r="E914" s="97">
        <v>9.5383976240880701E-6</v>
      </c>
      <c r="F914" s="25">
        <f>E914/$F$3*1000*24*3600</f>
        <v>81.35174227033842</v>
      </c>
      <c r="H914" s="81">
        <v>0.89900000000000002</v>
      </c>
      <c r="I914" s="26">
        <f>PERCENTILE($F$15:$F$3667,1-H914)</f>
        <v>0</v>
      </c>
      <c r="S914" s="6"/>
    </row>
    <row r="915" spans="4:19" x14ac:dyDescent="0.25">
      <c r="D915" s="85">
        <v>37061</v>
      </c>
      <c r="E915" s="97">
        <v>9.4048600573507892E-6</v>
      </c>
      <c r="F915" s="25">
        <f>E915/$F$3*1000*24*3600</f>
        <v>80.212817878553267</v>
      </c>
      <c r="H915" s="81">
        <v>0.9</v>
      </c>
      <c r="I915" s="26">
        <f>PERCENTILE($F$15:$F$3667,1-H915)</f>
        <v>0</v>
      </c>
      <c r="S915" s="6"/>
    </row>
    <row r="916" spans="4:19" x14ac:dyDescent="0.25">
      <c r="D916" s="85">
        <v>37062</v>
      </c>
      <c r="E916" s="97">
        <v>9.2731920165478603E-6</v>
      </c>
      <c r="F916" s="25">
        <f>E916/$F$3*1000*24*3600</f>
        <v>79.089838428253373</v>
      </c>
      <c r="H916" s="81">
        <v>0.90100000000000002</v>
      </c>
      <c r="I916" s="26">
        <f>PERCENTILE($F$15:$F$3667,1-H916)</f>
        <v>0</v>
      </c>
      <c r="S916" s="6"/>
    </row>
    <row r="917" spans="4:19" x14ac:dyDescent="0.25">
      <c r="D917" s="85">
        <v>37063</v>
      </c>
      <c r="E917" s="97">
        <v>9.1433673283162699E-6</v>
      </c>
      <c r="F917" s="25">
        <f>E917/$F$3*1000*24*3600</f>
        <v>77.982580690258501</v>
      </c>
      <c r="H917" s="81">
        <v>0.90200000000000002</v>
      </c>
      <c r="I917" s="26">
        <f>PERCENTILE($F$15:$F$3667,1-H917)</f>
        <v>0</v>
      </c>
      <c r="S917" s="6"/>
    </row>
    <row r="918" spans="4:19" x14ac:dyDescent="0.25">
      <c r="D918" s="85">
        <v>37064</v>
      </c>
      <c r="E918" s="97">
        <v>9.0153601857197908E-6</v>
      </c>
      <c r="F918" s="25">
        <f>E918/$F$3*1000*24*3600</f>
        <v>76.890824560594453</v>
      </c>
      <c r="H918" s="81">
        <v>0.90300000000000002</v>
      </c>
      <c r="I918" s="26">
        <f>PERCENTILE($F$15:$F$3667,1-H918)</f>
        <v>0</v>
      </c>
      <c r="S918" s="6"/>
    </row>
    <row r="919" spans="4:19" x14ac:dyDescent="0.25">
      <c r="D919" s="85">
        <v>37065</v>
      </c>
      <c r="E919" s="97">
        <v>8.8891451431197104E-6</v>
      </c>
      <c r="F919" s="25">
        <f>E919/$F$3*1000*24*3600</f>
        <v>75.814353016746097</v>
      </c>
      <c r="H919" s="81">
        <v>0.90400000000000003</v>
      </c>
      <c r="I919" s="26">
        <f>PERCENTILE($F$15:$F$3667,1-H919)</f>
        <v>0</v>
      </c>
      <c r="S919" s="6"/>
    </row>
    <row r="920" spans="4:19" x14ac:dyDescent="0.25">
      <c r="D920" s="85">
        <v>37066</v>
      </c>
      <c r="E920" s="97">
        <v>8.7646971111160701E-6</v>
      </c>
      <c r="F920" s="25">
        <f>E920/$F$3*1000*24*3600</f>
        <v>74.752952074511953</v>
      </c>
      <c r="H920" s="81">
        <v>0.90500000000000003</v>
      </c>
      <c r="I920" s="26">
        <f>PERCENTILE($F$15:$F$3667,1-H920)</f>
        <v>0</v>
      </c>
      <c r="S920" s="6"/>
    </row>
    <row r="921" spans="4:19" x14ac:dyDescent="0.25">
      <c r="D921" s="85">
        <v>37067</v>
      </c>
      <c r="E921" s="97">
        <v>8.6419913515604708E-6</v>
      </c>
      <c r="F921" s="25">
        <f>E921/$F$3*1000*24*3600</f>
        <v>73.706410745469</v>
      </c>
      <c r="H921" s="81">
        <v>0.90600000000000003</v>
      </c>
      <c r="I921" s="26">
        <f>PERCENTILE($F$15:$F$3667,1-H921)</f>
        <v>0</v>
      </c>
      <c r="S921" s="6"/>
    </row>
    <row r="922" spans="4:19" x14ac:dyDescent="0.25">
      <c r="D922" s="85">
        <v>37068</v>
      </c>
      <c r="E922" s="97">
        <v>8.5210034726386198E-6</v>
      </c>
      <c r="F922" s="25">
        <f>E922/$F$3*1000*24*3600</f>
        <v>72.674520995032395</v>
      </c>
      <c r="H922" s="81">
        <v>0.90700000000000003</v>
      </c>
      <c r="I922" s="26">
        <f>PERCENTILE($F$15:$F$3667,1-H922)</f>
        <v>0</v>
      </c>
      <c r="S922" s="6"/>
    </row>
    <row r="923" spans="4:19" x14ac:dyDescent="0.25">
      <c r="D923" s="85">
        <v>37069</v>
      </c>
      <c r="E923" s="97">
        <v>8.4017094240216093E-6</v>
      </c>
      <c r="F923" s="25">
        <f>E923/$F$3*1000*24*3600</f>
        <v>71.657077701101358</v>
      </c>
      <c r="H923" s="81">
        <v>0.90800000000000003</v>
      </c>
      <c r="I923" s="26">
        <f>PERCENTILE($F$15:$F$3667,1-H923)</f>
        <v>0</v>
      </c>
      <c r="S923" s="6"/>
    </row>
    <row r="924" spans="4:19" x14ac:dyDescent="0.25">
      <c r="D924" s="85">
        <v>37070</v>
      </c>
      <c r="E924" s="97">
        <v>8.2840854920853304E-6</v>
      </c>
      <c r="F924" s="25">
        <f>E924/$F$3*1000*24*3600</f>
        <v>70.653878613286139</v>
      </c>
      <c r="H924" s="81">
        <v>0.90900000000000003</v>
      </c>
      <c r="I924" s="26">
        <f>PERCENTILE($F$15:$F$3667,1-H924)</f>
        <v>0</v>
      </c>
      <c r="S924" s="6"/>
    </row>
    <row r="925" spans="4:19" x14ac:dyDescent="0.25">
      <c r="D925" s="85">
        <v>37071</v>
      </c>
      <c r="E925" s="97">
        <v>8.1681082951961702E-6</v>
      </c>
      <c r="F925" s="25">
        <f>E925/$F$3*1000*24*3600</f>
        <v>69.664724312700415</v>
      </c>
      <c r="H925" s="81">
        <v>0.91</v>
      </c>
      <c r="I925" s="26">
        <f>PERCENTILE($F$15:$F$3667,1-H925)</f>
        <v>0</v>
      </c>
      <c r="S925" s="6"/>
    </row>
    <row r="926" spans="4:19" x14ac:dyDescent="0.25">
      <c r="D926" s="85">
        <v>37072</v>
      </c>
      <c r="E926" s="97">
        <v>8.0537547790633592E-6</v>
      </c>
      <c r="F926" s="25">
        <f>E926/$F$3*1000*24*3600</f>
        <v>68.689418172322078</v>
      </c>
      <c r="H926" s="81">
        <v>0.91100000000000003</v>
      </c>
      <c r="I926" s="26">
        <f>PERCENTILE($F$15:$F$3667,1-H926)</f>
        <v>0</v>
      </c>
      <c r="S926" s="6"/>
    </row>
    <row r="927" spans="4:19" x14ac:dyDescent="0.25">
      <c r="D927" s="85">
        <v>37073</v>
      </c>
      <c r="E927" s="97">
        <v>7.9410022121564892E-6</v>
      </c>
      <c r="F927" s="25">
        <f>E927/$F$3*1000*24*3600</f>
        <v>67.727766317909698</v>
      </c>
      <c r="H927" s="81">
        <v>0.91200000000000003</v>
      </c>
      <c r="I927" s="26">
        <f>PERCENTILE($F$15:$F$3667,1-H927)</f>
        <v>0</v>
      </c>
      <c r="S927" s="6"/>
    </row>
    <row r="928" spans="4:19" x14ac:dyDescent="0.25">
      <c r="D928" s="85">
        <v>37074</v>
      </c>
      <c r="E928" s="96">
        <v>2.5007937566107999E-3</v>
      </c>
      <c r="F928" s="25">
        <f>E928/$F$3*1000*24*3600</f>
        <v>21328.941943592305</v>
      </c>
      <c r="H928" s="81">
        <v>0.91300000000000003</v>
      </c>
      <c r="I928" s="26">
        <f>PERCENTILE($F$15:$F$3667,1-H928)</f>
        <v>0</v>
      </c>
      <c r="S928" s="6"/>
    </row>
    <row r="929" spans="4:19" x14ac:dyDescent="0.25">
      <c r="D929" s="85">
        <v>37075</v>
      </c>
      <c r="E929" s="96">
        <v>1.2469704730976699E-2</v>
      </c>
      <c r="F929" s="25">
        <f>E929/$F$3*1000*24*3600</f>
        <v>106352.47611190063</v>
      </c>
      <c r="H929" s="81">
        <v>0.91400000000000003</v>
      </c>
      <c r="I929" s="26">
        <f>PERCENTILE($F$15:$F$3667,1-H929)</f>
        <v>0</v>
      </c>
      <c r="S929" s="6"/>
    </row>
    <row r="930" spans="4:19" x14ac:dyDescent="0.25">
      <c r="D930" s="85">
        <v>37076</v>
      </c>
      <c r="E930" s="96">
        <v>2.2026043309940802E-3</v>
      </c>
      <c r="F930" s="25">
        <f>E930/$F$3*1000*24*3600</f>
        <v>18785.72344332236</v>
      </c>
      <c r="H930" s="81">
        <v>0.91500000000000004</v>
      </c>
      <c r="I930" s="26">
        <f>PERCENTILE($F$15:$F$3667,1-H930)</f>
        <v>0</v>
      </c>
      <c r="S930" s="6"/>
    </row>
    <row r="931" spans="4:19" x14ac:dyDescent="0.25">
      <c r="D931" s="85">
        <v>37077</v>
      </c>
      <c r="E931" s="97">
        <v>7.5055578514985402E-6</v>
      </c>
      <c r="F931" s="25">
        <f>E931/$F$3*1000*24*3600</f>
        <v>64.013918479163877</v>
      </c>
      <c r="H931" s="81">
        <v>0.91600000000000004</v>
      </c>
      <c r="I931" s="26">
        <f>PERCENTILE($F$15:$F$3667,1-H931)</f>
        <v>0</v>
      </c>
      <c r="S931" s="6"/>
    </row>
    <row r="932" spans="4:19" x14ac:dyDescent="0.25">
      <c r="D932" s="85">
        <v>37078</v>
      </c>
      <c r="E932" s="96">
        <v>1.1097363171163001E-3</v>
      </c>
      <c r="F932" s="25">
        <f>E932/$F$3*1000*24*3600</f>
        <v>9464.7954945903202</v>
      </c>
      <c r="H932" s="81">
        <v>0.91700000000000004</v>
      </c>
      <c r="I932" s="26">
        <f>PERCENTILE($F$15:$F$3667,1-H932)</f>
        <v>0</v>
      </c>
      <c r="S932" s="6"/>
    </row>
    <row r="933" spans="4:19" x14ac:dyDescent="0.25">
      <c r="D933" s="85">
        <v>37079</v>
      </c>
      <c r="E933" s="97">
        <v>7.2968733209953901E-6</v>
      </c>
      <c r="F933" s="25">
        <f>E933/$F$3*1000*24*3600</f>
        <v>62.234075489768486</v>
      </c>
      <c r="H933" s="81">
        <v>0.91800000000000004</v>
      </c>
      <c r="I933" s="26">
        <f>PERCENTILE($F$15:$F$3667,1-H933)</f>
        <v>0</v>
      </c>
      <c r="S933" s="6"/>
    </row>
    <row r="934" spans="4:19" x14ac:dyDescent="0.25">
      <c r="D934" s="85">
        <v>37080</v>
      </c>
      <c r="E934" s="97">
        <v>7.1947170945014802E-6</v>
      </c>
      <c r="F934" s="25">
        <f>E934/$F$3*1000*24*3600</f>
        <v>61.362798432911951</v>
      </c>
      <c r="H934" s="81">
        <v>0.91900000000000004</v>
      </c>
      <c r="I934" s="26">
        <f>PERCENTILE($F$15:$F$3667,1-H934)</f>
        <v>0</v>
      </c>
      <c r="S934" s="6"/>
    </row>
    <row r="935" spans="4:19" x14ac:dyDescent="0.25">
      <c r="D935" s="85">
        <v>37081</v>
      </c>
      <c r="E935" s="97">
        <v>7.0939910551785203E-6</v>
      </c>
      <c r="F935" s="25">
        <f>E935/$F$3*1000*24*3600</f>
        <v>60.503719254851703</v>
      </c>
      <c r="H935" s="81">
        <v>0.92</v>
      </c>
      <c r="I935" s="26">
        <f>PERCENTILE($F$15:$F$3667,1-H935)</f>
        <v>0</v>
      </c>
      <c r="S935" s="6"/>
    </row>
    <row r="936" spans="4:19" x14ac:dyDescent="0.25">
      <c r="D936" s="85">
        <v>37082</v>
      </c>
      <c r="E936" s="97">
        <v>6.9946751804059603E-6</v>
      </c>
      <c r="F936" s="25">
        <f>E936/$F$3*1000*24*3600</f>
        <v>59.656667185283254</v>
      </c>
      <c r="H936" s="81">
        <v>0.92100000000000004</v>
      </c>
      <c r="I936" s="26">
        <f>PERCENTILE($F$15:$F$3667,1-H936)</f>
        <v>0</v>
      </c>
      <c r="S936" s="6"/>
    </row>
    <row r="937" spans="4:19" x14ac:dyDescent="0.25">
      <c r="D937" s="85">
        <v>37083</v>
      </c>
      <c r="E937" s="97">
        <v>6.8967497278802604E-6</v>
      </c>
      <c r="F937" s="25">
        <f>E937/$F$3*1000*24*3600</f>
        <v>58.821473844689145</v>
      </c>
      <c r="H937" s="81">
        <v>0.92200000000000004</v>
      </c>
      <c r="I937" s="26">
        <f>PERCENTILE($F$15:$F$3667,1-H937)</f>
        <v>0</v>
      </c>
      <c r="S937" s="6"/>
    </row>
    <row r="938" spans="4:19" x14ac:dyDescent="0.25">
      <c r="D938" s="85">
        <v>37084</v>
      </c>
      <c r="E938" s="97">
        <v>1.29981118983567E-5</v>
      </c>
      <c r="F938" s="25">
        <f>E938/$F$3*1000*24*3600</f>
        <v>110.85919153608668</v>
      </c>
      <c r="H938" s="81">
        <v>0.92300000000000004</v>
      </c>
      <c r="I938" s="26">
        <f>PERCENTILE($F$15:$F$3667,1-H938)</f>
        <v>0</v>
      </c>
      <c r="S938" s="6"/>
    </row>
    <row r="939" spans="4:19" x14ac:dyDescent="0.25">
      <c r="D939" s="85">
        <v>37085</v>
      </c>
      <c r="E939" s="97">
        <v>6.7049924984462897E-6</v>
      </c>
      <c r="F939" s="25">
        <f>E939/$F$3*1000*24*3600</f>
        <v>57.186001585911512</v>
      </c>
      <c r="H939" s="81">
        <v>0.92400000000000004</v>
      </c>
      <c r="I939" s="26">
        <f>PERCENTILE($F$15:$F$3667,1-H939)</f>
        <v>0</v>
      </c>
      <c r="S939" s="6"/>
    </row>
    <row r="940" spans="4:19" x14ac:dyDescent="0.25">
      <c r="D940" s="85">
        <v>37086</v>
      </c>
      <c r="E940" s="97">
        <v>6.6111226034680798E-6</v>
      </c>
      <c r="F940" s="25">
        <f>E940/$F$3*1000*24*3600</f>
        <v>56.385397563709077</v>
      </c>
      <c r="H940" s="81">
        <v>0.92500000000000004</v>
      </c>
      <c r="I940" s="26">
        <f>PERCENTILE($F$15:$F$3667,1-H940)</f>
        <v>0</v>
      </c>
      <c r="S940" s="6"/>
    </row>
    <row r="941" spans="4:19" x14ac:dyDescent="0.25">
      <c r="D941" s="85">
        <v>37087</v>
      </c>
      <c r="E941" s="97">
        <v>6.5185668870195398E-6</v>
      </c>
      <c r="F941" s="25">
        <f>E941/$F$3*1000*24*3600</f>
        <v>55.596001997817268</v>
      </c>
      <c r="H941" s="81">
        <v>0.92600000000000005</v>
      </c>
      <c r="I941" s="26">
        <f>PERCENTILE($F$15:$F$3667,1-H941)</f>
        <v>0</v>
      </c>
      <c r="S941" s="6"/>
    </row>
    <row r="942" spans="4:19" x14ac:dyDescent="0.25">
      <c r="D942" s="85">
        <v>37088</v>
      </c>
      <c r="E942" s="97">
        <v>6.4273069506012599E-6</v>
      </c>
      <c r="F942" s="25">
        <f>E942/$F$3*1000*24*3600</f>
        <v>54.817657969847772</v>
      </c>
      <c r="H942" s="81">
        <v>0.92700000000000005</v>
      </c>
      <c r="I942" s="26">
        <f>PERCENTILE($F$15:$F$3667,1-H942)</f>
        <v>0</v>
      </c>
      <c r="S942" s="6"/>
    </row>
    <row r="943" spans="4:19" x14ac:dyDescent="0.25">
      <c r="D943" s="85">
        <v>37089</v>
      </c>
      <c r="E943" s="97">
        <v>6.3373246532928301E-6</v>
      </c>
      <c r="F943" s="25">
        <f>E943/$F$3*1000*24*3600</f>
        <v>54.050210758269799</v>
      </c>
      <c r="H943" s="81">
        <v>0.92800000000000005</v>
      </c>
      <c r="I943" s="26">
        <f>PERCENTILE($F$15:$F$3667,1-H943)</f>
        <v>0</v>
      </c>
      <c r="S943" s="6"/>
    </row>
    <row r="944" spans="4:19" x14ac:dyDescent="0.25">
      <c r="D944" s="85">
        <v>37090</v>
      </c>
      <c r="E944" s="97">
        <v>6.2486021081467097E-6</v>
      </c>
      <c r="F944" s="25">
        <f>E944/$F$3*1000*24*3600</f>
        <v>53.293507807653839</v>
      </c>
      <c r="H944" s="81">
        <v>0.92900000000000005</v>
      </c>
      <c r="I944" s="26">
        <f>PERCENTILE($F$15:$F$3667,1-H944)</f>
        <v>0</v>
      </c>
      <c r="S944" s="6"/>
    </row>
    <row r="945" spans="4:19" x14ac:dyDescent="0.25">
      <c r="D945" s="85">
        <v>37091</v>
      </c>
      <c r="E945" s="97">
        <v>6.16112167863265E-6</v>
      </c>
      <c r="F945" s="25">
        <f>E945/$F$3*1000*24*3600</f>
        <v>52.547398698346633</v>
      </c>
      <c r="H945" s="81">
        <v>0.93</v>
      </c>
      <c r="I945" s="26">
        <f>PERCENTILE($F$15:$F$3667,1-H945)</f>
        <v>0</v>
      </c>
      <c r="S945" s="6"/>
    </row>
    <row r="946" spans="4:19" x14ac:dyDescent="0.25">
      <c r="D946" s="85">
        <v>37092</v>
      </c>
      <c r="E946" s="97">
        <v>6.0748659751318297E-6</v>
      </c>
      <c r="F946" s="25">
        <f>E946/$F$3*1000*24*3600</f>
        <v>51.811735116570098</v>
      </c>
      <c r="H946" s="81">
        <v>0.93100000000000005</v>
      </c>
      <c r="I946" s="26">
        <f>PERCENTILE($F$15:$F$3667,1-H946)</f>
        <v>0</v>
      </c>
      <c r="S946" s="6"/>
    </row>
    <row r="947" spans="4:19" x14ac:dyDescent="0.25">
      <c r="D947" s="85">
        <v>37093</v>
      </c>
      <c r="E947" s="97">
        <v>5.98981785147998E-6</v>
      </c>
      <c r="F947" s="25">
        <f>E947/$F$3*1000*24*3600</f>
        <v>51.086370824938072</v>
      </c>
      <c r="H947" s="81">
        <v>0.93200000000000005</v>
      </c>
      <c r="I947" s="26">
        <f>PERCENTILE($F$15:$F$3667,1-H947)</f>
        <v>0</v>
      </c>
      <c r="S947" s="6"/>
    </row>
    <row r="948" spans="4:19" x14ac:dyDescent="0.25">
      <c r="D948" s="85">
        <v>37094</v>
      </c>
      <c r="E948" s="97">
        <v>5.9059604015592701E-6</v>
      </c>
      <c r="F948" s="25">
        <f>E948/$F$3*1000*24*3600</f>
        <v>50.371161633389043</v>
      </c>
      <c r="H948" s="81">
        <v>0.93300000000000005</v>
      </c>
      <c r="I948" s="26">
        <f>PERCENTILE($F$15:$F$3667,1-H948)</f>
        <v>0</v>
      </c>
      <c r="S948" s="6"/>
    </row>
    <row r="949" spans="4:19" x14ac:dyDescent="0.25">
      <c r="D949" s="85">
        <v>37095</v>
      </c>
      <c r="E949" s="97">
        <v>5.82327695593742E-6</v>
      </c>
      <c r="F949" s="25">
        <f>E949/$F$3*1000*24*3600</f>
        <v>49.665965370521413</v>
      </c>
      <c r="H949" s="81">
        <v>0.93400000000000005</v>
      </c>
      <c r="I949" s="26">
        <f>PERCENTILE($F$15:$F$3667,1-H949)</f>
        <v>0</v>
      </c>
      <c r="S949" s="6"/>
    </row>
    <row r="950" spans="4:19" x14ac:dyDescent="0.25">
      <c r="D950" s="85">
        <v>37096</v>
      </c>
      <c r="E950" s="97">
        <v>5.74175107855427E-6</v>
      </c>
      <c r="F950" s="25">
        <f>E950/$F$3*1000*24*3600</f>
        <v>48.970641855333881</v>
      </c>
      <c r="H950" s="81">
        <v>0.93500000000000005</v>
      </c>
      <c r="I950" s="26">
        <f>PERCENTILE($F$15:$F$3667,1-H950)</f>
        <v>0</v>
      </c>
      <c r="S950" s="6"/>
    </row>
    <row r="951" spans="4:19" x14ac:dyDescent="0.25">
      <c r="D951" s="85">
        <v>37097</v>
      </c>
      <c r="E951" s="97">
        <v>3.3861887396787901E-5</v>
      </c>
      <c r="F951" s="25">
        <f>E951/$F$3*1000*24*3600</f>
        <v>288.80359624912137</v>
      </c>
      <c r="H951" s="81">
        <v>0.93600000000000005</v>
      </c>
      <c r="I951" s="26">
        <f>PERCENTILE($F$15:$F$3667,1-H951)</f>
        <v>0</v>
      </c>
      <c r="S951" s="6"/>
    </row>
    <row r="952" spans="4:19" x14ac:dyDescent="0.25">
      <c r="D952" s="85">
        <v>37098</v>
      </c>
      <c r="E952" s="96">
        <v>4.8396761564756903E-3</v>
      </c>
      <c r="F952" s="25">
        <f>E952/$F$3*1000*24*3600</f>
        <v>41276.963161949752</v>
      </c>
      <c r="H952" s="81">
        <v>0.93700000000000006</v>
      </c>
      <c r="I952" s="26">
        <f>PERCENTILE($F$15:$F$3667,1-H952)</f>
        <v>0</v>
      </c>
      <c r="S952" s="6"/>
    </row>
    <row r="953" spans="4:19" x14ac:dyDescent="0.25">
      <c r="D953" s="85">
        <v>37099</v>
      </c>
      <c r="E953" s="96">
        <v>7.9420934862904705E-3</v>
      </c>
      <c r="F953" s="25">
        <f>E953/$F$3*1000*24*3600</f>
        <v>67737.073651865852</v>
      </c>
      <c r="H953" s="81">
        <v>0.93799999999999994</v>
      </c>
      <c r="I953" s="26">
        <f>PERCENTILE($F$15:$F$3667,1-H953)</f>
        <v>0</v>
      </c>
      <c r="S953" s="6"/>
    </row>
    <row r="954" spans="4:19" x14ac:dyDescent="0.25">
      <c r="D954" s="85">
        <v>37100</v>
      </c>
      <c r="E954" s="96">
        <v>9.0378923394586203E-4</v>
      </c>
      <c r="F954" s="25">
        <f>E954/$F$3*1000*24*3600</f>
        <v>7708.2998344493735</v>
      </c>
      <c r="H954" s="81">
        <v>0.93899999999999995</v>
      </c>
      <c r="I954" s="26">
        <f>PERCENTILE($F$15:$F$3667,1-H954)</f>
        <v>0</v>
      </c>
      <c r="S954" s="6"/>
    </row>
    <row r="955" spans="4:19" x14ac:dyDescent="0.25">
      <c r="D955" s="85">
        <v>37101</v>
      </c>
      <c r="E955" s="97">
        <v>5.3509258813073502E-6</v>
      </c>
      <c r="F955" s="25">
        <f>E955/$F$3*1000*24*3600</f>
        <v>45.637345009027875</v>
      </c>
      <c r="H955" s="81">
        <v>0.94</v>
      </c>
      <c r="I955" s="26">
        <f>PERCENTILE($F$15:$F$3667,1-H955)</f>
        <v>0</v>
      </c>
      <c r="S955" s="6"/>
    </row>
    <row r="956" spans="4:19" x14ac:dyDescent="0.25">
      <c r="D956" s="85">
        <v>37102</v>
      </c>
      <c r="E956" s="97">
        <v>5.2760129189690798E-6</v>
      </c>
      <c r="F956" s="25">
        <f>E956/$F$3*1000*24*3600</f>
        <v>44.998422178901755</v>
      </c>
      <c r="H956" s="81">
        <v>0.94099999999999995</v>
      </c>
      <c r="I956" s="26">
        <f>PERCENTILE($F$15:$F$3667,1-H956)</f>
        <v>0</v>
      </c>
      <c r="S956" s="6"/>
    </row>
    <row r="957" spans="4:19" x14ac:dyDescent="0.25">
      <c r="D957" s="85">
        <v>37103</v>
      </c>
      <c r="E957" s="97">
        <v>5.2021487381035101E-6</v>
      </c>
      <c r="F957" s="25">
        <f>E957/$F$3*1000*24*3600</f>
        <v>44.36844426839712</v>
      </c>
      <c r="H957" s="81">
        <v>0.94199999999999995</v>
      </c>
      <c r="I957" s="26">
        <f>PERCENTILE($F$15:$F$3667,1-H957)</f>
        <v>0</v>
      </c>
      <c r="S957" s="6"/>
    </row>
    <row r="958" spans="4:19" x14ac:dyDescent="0.25">
      <c r="D958" s="85">
        <v>37104</v>
      </c>
      <c r="E958" s="97">
        <v>5.1293186557700298E-6</v>
      </c>
      <c r="F958" s="25">
        <f>E958/$F$3*1000*24*3600</f>
        <v>43.747286048639289</v>
      </c>
      <c r="H958" s="81">
        <v>0.94299999999999995</v>
      </c>
      <c r="I958" s="26">
        <f>PERCENTILE($F$15:$F$3667,1-H958)</f>
        <v>0</v>
      </c>
      <c r="S958" s="6"/>
    </row>
    <row r="959" spans="4:19" x14ac:dyDescent="0.25">
      <c r="D959" s="85">
        <v>37105</v>
      </c>
      <c r="E959" s="97">
        <v>5.0575081945892301E-6</v>
      </c>
      <c r="F959" s="25">
        <f>E959/$F$3*1000*24*3600</f>
        <v>43.134824043958169</v>
      </c>
      <c r="H959" s="81">
        <v>0.94399999999999995</v>
      </c>
      <c r="I959" s="26">
        <f>PERCENTILE($F$15:$F$3667,1-H959)</f>
        <v>0</v>
      </c>
      <c r="S959" s="6"/>
    </row>
    <row r="960" spans="4:19" x14ac:dyDescent="0.25">
      <c r="D960" s="85">
        <v>37106</v>
      </c>
      <c r="E960" s="97">
        <v>4.9867030798650196E-6</v>
      </c>
      <c r="F960" s="25">
        <f>E960/$F$3*1000*24*3600</f>
        <v>42.530936507343085</v>
      </c>
      <c r="H960" s="81">
        <v>0.94499999999999995</v>
      </c>
      <c r="I960" s="26">
        <f>PERCENTILE($F$15:$F$3667,1-H960)</f>
        <v>0</v>
      </c>
      <c r="S960" s="6"/>
    </row>
    <row r="961" spans="4:19" x14ac:dyDescent="0.25">
      <c r="D961" s="85">
        <v>37107</v>
      </c>
      <c r="E961" s="97">
        <v>4.9168892367469202E-6</v>
      </c>
      <c r="F961" s="25">
        <f>E961/$F$3*1000*24*3600</f>
        <v>41.935503396240371</v>
      </c>
      <c r="H961" s="81">
        <v>0.94599999999999995</v>
      </c>
      <c r="I961" s="26">
        <f>PERCENTILE($F$15:$F$3667,1-H961)</f>
        <v>0</v>
      </c>
      <c r="S961" s="6"/>
    </row>
    <row r="962" spans="4:19" x14ac:dyDescent="0.25">
      <c r="D962" s="85">
        <v>37108</v>
      </c>
      <c r="E962" s="97">
        <v>4.84805278743243E-6</v>
      </c>
      <c r="F962" s="25">
        <f>E962/$F$3*1000*24*3600</f>
        <v>41.348406348692734</v>
      </c>
      <c r="H962" s="81">
        <v>0.94699999999999995</v>
      </c>
      <c r="I962" s="26">
        <f>PERCENTILE($F$15:$F$3667,1-H962)</f>
        <v>0</v>
      </c>
      <c r="S962" s="6"/>
    </row>
    <row r="963" spans="4:19" x14ac:dyDescent="0.25">
      <c r="D963" s="85">
        <v>37109</v>
      </c>
      <c r="E963" s="97">
        <v>4.7801800484084004E-6</v>
      </c>
      <c r="F963" s="25">
        <f>E963/$F$3*1000*24*3600</f>
        <v>40.769528659811236</v>
      </c>
      <c r="H963" s="81">
        <v>0.94799999999999995</v>
      </c>
      <c r="I963" s="26">
        <f>PERCENTILE($F$15:$F$3667,1-H963)</f>
        <v>0</v>
      </c>
      <c r="S963" s="6"/>
    </row>
    <row r="964" spans="4:19" x14ac:dyDescent="0.25">
      <c r="D964" s="85">
        <v>37110</v>
      </c>
      <c r="E964" s="97">
        <v>4.71325752773066E-6</v>
      </c>
      <c r="F964" s="25">
        <f>E964/$F$3*1000*24*3600</f>
        <v>40.198755258573691</v>
      </c>
      <c r="H964" s="81">
        <v>0.94899999999999995</v>
      </c>
      <c r="I964" s="26">
        <f>PERCENTILE($F$15:$F$3667,1-H964)</f>
        <v>0</v>
      </c>
      <c r="S964" s="6"/>
    </row>
    <row r="965" spans="4:19" x14ac:dyDescent="0.25">
      <c r="D965" s="85">
        <v>37111</v>
      </c>
      <c r="E965" s="97">
        <v>4.6472719223424596E-6</v>
      </c>
      <c r="F965" s="25">
        <f>E965/$F$3*1000*24*3600</f>
        <v>39.635972684953906</v>
      </c>
      <c r="H965" s="81">
        <v>0.95</v>
      </c>
      <c r="I965" s="26">
        <f>PERCENTILE($F$15:$F$3667,1-H965)</f>
        <v>0</v>
      </c>
      <c r="S965" s="6"/>
    </row>
    <row r="966" spans="4:19" x14ac:dyDescent="0.25">
      <c r="D966" s="85">
        <v>37112</v>
      </c>
      <c r="E966" s="97">
        <v>4.5822101154296502E-6</v>
      </c>
      <c r="F966" s="25">
        <f>E966/$F$3*1000*24*3600</f>
        <v>39.081069067364425</v>
      </c>
      <c r="H966" s="81">
        <v>0.95099999999999996</v>
      </c>
      <c r="I966" s="26">
        <f>PERCENTILE($F$15:$F$3667,1-H966)</f>
        <v>0</v>
      </c>
      <c r="S966" s="6"/>
    </row>
    <row r="967" spans="4:19" x14ac:dyDescent="0.25">
      <c r="D967" s="85">
        <v>37113</v>
      </c>
      <c r="E967" s="97">
        <v>4.5180591738136497E-6</v>
      </c>
      <c r="F967" s="25">
        <f>E967/$F$3*1000*24*3600</f>
        <v>38.53393410042144</v>
      </c>
      <c r="H967" s="81">
        <v>0.95199999999999996</v>
      </c>
      <c r="I967" s="26">
        <f>PERCENTILE($F$15:$F$3667,1-H967)</f>
        <v>0</v>
      </c>
      <c r="S967" s="6"/>
    </row>
    <row r="968" spans="4:19" x14ac:dyDescent="0.25">
      <c r="D968" s="85">
        <v>37114</v>
      </c>
      <c r="E968" s="97">
        <v>4.4548063453802396E-6</v>
      </c>
      <c r="F968" s="25">
        <f>E968/$F$3*1000*24*3600</f>
        <v>37.994459023015381</v>
      </c>
      <c r="H968" s="81">
        <v>0.95299999999999996</v>
      </c>
      <c r="I968" s="26">
        <f>PERCENTILE($F$15:$F$3667,1-H968)</f>
        <v>0</v>
      </c>
      <c r="S968" s="6"/>
    </row>
    <row r="969" spans="4:19" x14ac:dyDescent="0.25">
      <c r="D969" s="85">
        <v>37115</v>
      </c>
      <c r="E969" s="97">
        <v>4.3924390565449097E-6</v>
      </c>
      <c r="F969" s="25">
        <f>E969/$F$3*1000*24*3600</f>
        <v>37.462536596693113</v>
      </c>
      <c r="H969" s="81">
        <v>0.95399999999999996</v>
      </c>
      <c r="I969" s="26">
        <f>PERCENTILE($F$15:$F$3667,1-H969)</f>
        <v>0</v>
      </c>
      <c r="S969" s="6"/>
    </row>
    <row r="970" spans="4:19" x14ac:dyDescent="0.25">
      <c r="D970" s="85">
        <v>37116</v>
      </c>
      <c r="E970" s="97">
        <v>4.3309449097532898E-6</v>
      </c>
      <c r="F970" s="25">
        <f>E970/$F$3*1000*24*3600</f>
        <v>36.938061084339481</v>
      </c>
      <c r="H970" s="81">
        <v>0.95499999999999996</v>
      </c>
      <c r="I970" s="26">
        <f>PERCENTILE($F$15:$F$3667,1-H970)</f>
        <v>0</v>
      </c>
      <c r="S970" s="6"/>
    </row>
    <row r="971" spans="4:19" x14ac:dyDescent="0.25">
      <c r="D971" s="85">
        <v>37117</v>
      </c>
      <c r="E971" s="97">
        <v>4.2703116810167297E-6</v>
      </c>
      <c r="F971" s="25">
        <f>E971/$F$3*1000*24*3600</f>
        <v>36.420928229158612</v>
      </c>
      <c r="H971" s="81">
        <v>0.95599999999999996</v>
      </c>
      <c r="I971" s="26">
        <f>PERCENTILE($F$15:$F$3667,1-H971)</f>
        <v>0</v>
      </c>
      <c r="S971" s="6"/>
    </row>
    <row r="972" spans="4:19" x14ac:dyDescent="0.25">
      <c r="D972" s="85">
        <v>37118</v>
      </c>
      <c r="E972" s="97">
        <v>4.2105273174825001E-6</v>
      </c>
      <c r="F972" s="25">
        <f>E972/$F$3*1000*24*3600</f>
        <v>35.911035233950429</v>
      </c>
      <c r="H972" s="81">
        <v>0.95699999999999996</v>
      </c>
      <c r="I972" s="26">
        <f>PERCENTILE($F$15:$F$3667,1-H972)</f>
        <v>0</v>
      </c>
      <c r="S972" s="6"/>
    </row>
    <row r="973" spans="4:19" x14ac:dyDescent="0.25">
      <c r="D973" s="85">
        <v>37119</v>
      </c>
      <c r="E973" s="97">
        <v>4.15157993503777E-6</v>
      </c>
      <c r="F973" s="25">
        <f>E973/$F$3*1000*24*3600</f>
        <v>35.40828074067533</v>
      </c>
      <c r="H973" s="81">
        <v>0.95799999999999996</v>
      </c>
      <c r="I973" s="26">
        <f>PERCENTILE($F$15:$F$3667,1-H973)</f>
        <v>0</v>
      </c>
      <c r="S973" s="6"/>
    </row>
    <row r="974" spans="4:19" x14ac:dyDescent="0.25">
      <c r="D974" s="85">
        <v>37120</v>
      </c>
      <c r="E974" s="97">
        <v>4.0934578159472198E-6</v>
      </c>
      <c r="F974" s="25">
        <f>E974/$F$3*1000*24*3600</f>
        <v>34.912564810305696</v>
      </c>
      <c r="H974" s="81">
        <v>0.95899999999999996</v>
      </c>
      <c r="I974" s="26">
        <f>PERCENTILE($F$15:$F$3667,1-H974)</f>
        <v>0</v>
      </c>
      <c r="S974" s="6"/>
    </row>
    <row r="975" spans="4:19" x14ac:dyDescent="0.25">
      <c r="D975" s="85">
        <v>37121</v>
      </c>
      <c r="E975" s="97">
        <v>4.0361494065239602E-6</v>
      </c>
      <c r="F975" s="25">
        <f>E975/$F$3*1000*24*3600</f>
        <v>34.423788902961434</v>
      </c>
      <c r="H975" s="81">
        <v>0.96</v>
      </c>
      <c r="I975" s="26">
        <f>PERCENTILE($F$15:$F$3667,1-H975)</f>
        <v>0</v>
      </c>
      <c r="S975" s="6"/>
    </row>
    <row r="976" spans="4:19" x14ac:dyDescent="0.25">
      <c r="D976" s="85">
        <v>37122</v>
      </c>
      <c r="E976" s="97">
        <v>3.97964331483262E-6</v>
      </c>
      <c r="F976" s="25">
        <f>E976/$F$3*1000*24*3600</f>
        <v>33.941855858319926</v>
      </c>
      <c r="H976" s="81">
        <v>0.96099999999999997</v>
      </c>
      <c r="I976" s="26">
        <f>PERCENTILE($F$15:$F$3667,1-H976)</f>
        <v>0</v>
      </c>
      <c r="S976" s="6"/>
    </row>
    <row r="977" spans="4:19" x14ac:dyDescent="0.25">
      <c r="D977" s="85">
        <v>37123</v>
      </c>
      <c r="E977" s="97">
        <v>3.9239283084249899E-6</v>
      </c>
      <c r="F977" s="25">
        <f>E977/$F$3*1000*24*3600</f>
        <v>33.466669876303676</v>
      </c>
      <c r="H977" s="81">
        <v>0.96199999999999997</v>
      </c>
      <c r="I977" s="26">
        <f>PERCENTILE($F$15:$F$3667,1-H977)</f>
        <v>0</v>
      </c>
      <c r="S977" s="6"/>
    </row>
    <row r="978" spans="4:19" x14ac:dyDescent="0.25">
      <c r="D978" s="85">
        <v>37124</v>
      </c>
      <c r="E978" s="97">
        <v>3.8689933121070201E-6</v>
      </c>
      <c r="F978" s="25">
        <f>E978/$F$3*1000*24*3600</f>
        <v>32.998136498035258</v>
      </c>
      <c r="H978" s="81">
        <v>0.96299999999999997</v>
      </c>
      <c r="I978" s="26">
        <f>PERCENTILE($F$15:$F$3667,1-H978)</f>
        <v>0</v>
      </c>
      <c r="S978" s="6"/>
    </row>
    <row r="979" spans="4:19" x14ac:dyDescent="0.25">
      <c r="D979" s="85">
        <v>37125</v>
      </c>
      <c r="E979" s="97">
        <v>3.8148274057375502E-6</v>
      </c>
      <c r="F979" s="25">
        <f>E979/$F$3*1000*24*3600</f>
        <v>32.536162587063004</v>
      </c>
      <c r="H979" s="81">
        <v>0.96399999999999997</v>
      </c>
      <c r="I979" s="26">
        <f>PERCENTILE($F$15:$F$3667,1-H979)</f>
        <v>0</v>
      </c>
      <c r="S979" s="6"/>
    </row>
    <row r="980" spans="4:19" x14ac:dyDescent="0.25">
      <c r="D980" s="85">
        <v>37126</v>
      </c>
      <c r="E980" s="97">
        <v>3.7614198220572101E-6</v>
      </c>
      <c r="F980" s="25">
        <f>E980/$F$3*1000*24*3600</f>
        <v>32.080656310844006</v>
      </c>
      <c r="H980" s="81">
        <v>0.96499999999999997</v>
      </c>
      <c r="I980" s="26">
        <f>PERCENTILE($F$15:$F$3667,1-H980)</f>
        <v>0</v>
      </c>
      <c r="S980" s="6"/>
    </row>
    <row r="981" spans="4:19" x14ac:dyDescent="0.25">
      <c r="D981" s="85">
        <v>37127</v>
      </c>
      <c r="E981" s="97">
        <v>3.7087599445484199E-6</v>
      </c>
      <c r="F981" s="25">
        <f>E981/$F$3*1000*24*3600</f>
        <v>31.631527122492272</v>
      </c>
      <c r="H981" s="81">
        <v>0.96599999999999997</v>
      </c>
      <c r="I981" s="26">
        <f>PERCENTILE($F$15:$F$3667,1-H981)</f>
        <v>0</v>
      </c>
      <c r="S981" s="6"/>
    </row>
    <row r="982" spans="4:19" x14ac:dyDescent="0.25">
      <c r="D982" s="85">
        <v>37128</v>
      </c>
      <c r="E982" s="97">
        <v>3.6568373053247101E-6</v>
      </c>
      <c r="F982" s="25">
        <f>E982/$F$3*1000*24*3600</f>
        <v>31.188685742777107</v>
      </c>
      <c r="H982" s="81">
        <v>0.96699999999999997</v>
      </c>
      <c r="I982" s="26">
        <f>PERCENTILE($F$15:$F$3667,1-H982)</f>
        <v>0</v>
      </c>
      <c r="S982" s="6"/>
    </row>
    <row r="983" spans="4:19" x14ac:dyDescent="0.25">
      <c r="D983" s="85">
        <v>37129</v>
      </c>
      <c r="E983" s="97">
        <v>5.71143221386059E-5</v>
      </c>
      <c r="F983" s="25">
        <f>E983/$F$3*1000*24*3600</f>
        <v>487.12056235013262</v>
      </c>
      <c r="H983" s="81">
        <v>0.96799999999999997</v>
      </c>
      <c r="I983" s="26">
        <f>PERCENTILE($F$15:$F$3667,1-H983)</f>
        <v>0</v>
      </c>
      <c r="S983" s="6"/>
    </row>
    <row r="984" spans="4:19" x14ac:dyDescent="0.25">
      <c r="D984" s="85">
        <v>37130</v>
      </c>
      <c r="E984" s="96">
        <v>1.0044925982310999E-4</v>
      </c>
      <c r="F984" s="25">
        <f>E984/$F$3*1000*24*3600</f>
        <v>856.71856200869706</v>
      </c>
      <c r="H984" s="81">
        <v>0.96899999999999997</v>
      </c>
      <c r="I984" s="26">
        <f>PERCENTILE($F$15:$F$3667,1-H984)</f>
        <v>0</v>
      </c>
      <c r="S984" s="6"/>
    </row>
    <row r="985" spans="4:19" x14ac:dyDescent="0.25">
      <c r="D985" s="85">
        <v>37131</v>
      </c>
      <c r="E985" s="97">
        <v>1.22857722689195E-5</v>
      </c>
      <c r="F985" s="25">
        <f>E985/$F$3*1000*24*3600</f>
        <v>104.78374026777539</v>
      </c>
      <c r="H985" s="81">
        <v>0.97</v>
      </c>
      <c r="I985" s="26">
        <f>PERCENTILE($F$15:$F$3667,1-H985)</f>
        <v>0</v>
      </c>
      <c r="S985" s="6"/>
    </row>
    <row r="986" spans="4:19" x14ac:dyDescent="0.25">
      <c r="D986" s="85">
        <v>37132</v>
      </c>
      <c r="E986" s="97">
        <v>1.83313148599323E-5</v>
      </c>
      <c r="F986" s="25">
        <f>E986/$F$3*1000*24*3600</f>
        <v>156.34538008727785</v>
      </c>
      <c r="H986" s="81">
        <v>0.97099999999999997</v>
      </c>
      <c r="I986" s="26">
        <f>PERCENTILE($F$15:$F$3667,1-H986)</f>
        <v>0</v>
      </c>
      <c r="S986" s="6"/>
    </row>
    <row r="987" spans="4:19" x14ac:dyDescent="0.25">
      <c r="D987" s="85">
        <v>37133</v>
      </c>
      <c r="E987" s="97">
        <v>3.4079264518933601E-6</v>
      </c>
      <c r="F987" s="25">
        <f>E987/$F$3*1000*24*3600</f>
        <v>29.065757721250733</v>
      </c>
      <c r="H987" s="81">
        <v>0.97199999999999998</v>
      </c>
      <c r="I987" s="26">
        <f>PERCENTILE($F$15:$F$3667,1-H987)</f>
        <v>0</v>
      </c>
      <c r="S987" s="6"/>
    </row>
    <row r="988" spans="4:19" x14ac:dyDescent="0.25">
      <c r="D988" s="85">
        <v>37134</v>
      </c>
      <c r="E988" s="97">
        <v>3.36021548156683E-6</v>
      </c>
      <c r="F988" s="25">
        <f>E988/$F$3*1000*24*3600</f>
        <v>28.658837113153027</v>
      </c>
      <c r="H988" s="81">
        <v>0.97299999999999998</v>
      </c>
      <c r="I988" s="26">
        <f>PERCENTILE($F$15:$F$3667,1-H988)</f>
        <v>0</v>
      </c>
      <c r="S988" s="6"/>
    </row>
    <row r="989" spans="4:19" x14ac:dyDescent="0.25">
      <c r="D989" s="85">
        <v>37135</v>
      </c>
      <c r="E989" s="97">
        <v>3.3131724648248902E-6</v>
      </c>
      <c r="F989" s="25">
        <f>E989/$F$3*1000*24*3600</f>
        <v>28.257613393568853</v>
      </c>
      <c r="H989" s="81">
        <v>0.97399999999999998</v>
      </c>
      <c r="I989" s="26">
        <f>PERCENTILE($F$15:$F$3667,1-H989)</f>
        <v>0</v>
      </c>
      <c r="S989" s="6"/>
    </row>
    <row r="990" spans="4:19" x14ac:dyDescent="0.25">
      <c r="D990" s="85">
        <v>37136</v>
      </c>
      <c r="E990" s="97">
        <v>3.2667880503173399E-6</v>
      </c>
      <c r="F990" s="25">
        <f>E990/$F$3*1000*24*3600</f>
        <v>27.862006806058869</v>
      </c>
      <c r="H990" s="81">
        <v>0.97499999999999998</v>
      </c>
      <c r="I990" s="26">
        <f>PERCENTILE($F$15:$F$3667,1-H990)</f>
        <v>0</v>
      </c>
      <c r="S990" s="6"/>
    </row>
    <row r="991" spans="4:19" x14ac:dyDescent="0.25">
      <c r="D991" s="85">
        <v>37137</v>
      </c>
      <c r="E991" s="97">
        <v>3.2210530176129199E-6</v>
      </c>
      <c r="F991" s="25">
        <f>E991/$F$3*1000*24*3600</f>
        <v>27.471938710774243</v>
      </c>
      <c r="H991" s="81">
        <v>0.97599999999999998</v>
      </c>
      <c r="I991" s="26">
        <f>PERCENTILE($F$15:$F$3667,1-H991)</f>
        <v>0</v>
      </c>
      <c r="S991" s="6"/>
    </row>
    <row r="992" spans="4:19" x14ac:dyDescent="0.25">
      <c r="D992" s="85">
        <v>37138</v>
      </c>
      <c r="E992" s="97">
        <v>3.1759582753663198E-6</v>
      </c>
      <c r="F992" s="25">
        <f>E992/$F$3*1000*24*3600</f>
        <v>27.087331568823235</v>
      </c>
      <c r="H992" s="81">
        <v>0.97699999999999998</v>
      </c>
      <c r="I992" s="26">
        <f>PERCENTILE($F$15:$F$3667,1-H992)</f>
        <v>0</v>
      </c>
      <c r="S992" s="6"/>
    </row>
    <row r="993" spans="4:19" x14ac:dyDescent="0.25">
      <c r="D993" s="85">
        <v>37139</v>
      </c>
      <c r="E993" s="97">
        <v>3.13149485951119E-6</v>
      </c>
      <c r="F993" s="25">
        <f>E993/$F$3*1000*24*3600</f>
        <v>26.708108926859698</v>
      </c>
      <c r="H993" s="81">
        <v>0.97799999999999998</v>
      </c>
      <c r="I993" s="26">
        <f>PERCENTILE($F$15:$F$3667,1-H993)</f>
        <v>0</v>
      </c>
      <c r="S993" s="6"/>
    </row>
    <row r="994" spans="4:19" x14ac:dyDescent="0.25">
      <c r="D994" s="85">
        <v>37140</v>
      </c>
      <c r="E994" s="97">
        <v>3.0876539314780399E-6</v>
      </c>
      <c r="F994" s="25">
        <f>E994/$F$3*1000*24*3600</f>
        <v>26.334195401883726</v>
      </c>
      <c r="H994" s="81">
        <v>0.97899999999999998</v>
      </c>
      <c r="I994" s="26">
        <f>PERCENTILE($F$15:$F$3667,1-H994)</f>
        <v>0</v>
      </c>
      <c r="S994" s="6"/>
    </row>
    <row r="995" spans="4:19" x14ac:dyDescent="0.25">
      <c r="D995" s="85">
        <v>37141</v>
      </c>
      <c r="E995" s="97">
        <v>3.0444267764373398E-6</v>
      </c>
      <c r="F995" s="25">
        <f>E995/$F$3*1000*24*3600</f>
        <v>25.965516666257283</v>
      </c>
      <c r="H995" s="81">
        <v>0.98</v>
      </c>
      <c r="I995" s="26">
        <f>PERCENTILE($F$15:$F$3667,1-H995)</f>
        <v>0</v>
      </c>
      <c r="S995" s="6"/>
    </row>
    <row r="996" spans="4:19" x14ac:dyDescent="0.25">
      <c r="D996" s="85">
        <v>37142</v>
      </c>
      <c r="E996" s="97">
        <v>3.0018048015672399E-6</v>
      </c>
      <c r="F996" s="25">
        <f>E996/$F$3*1000*24*3600</f>
        <v>25.601999432929873</v>
      </c>
      <c r="H996" s="81">
        <v>0.98099999999999998</v>
      </c>
      <c r="I996" s="26">
        <f>PERCENTILE($F$15:$F$3667,1-H996)</f>
        <v>0</v>
      </c>
      <c r="S996" s="6"/>
    </row>
    <row r="997" spans="4:19" x14ac:dyDescent="0.25">
      <c r="D997" s="85">
        <v>37143</v>
      </c>
      <c r="E997" s="97">
        <v>2.95977953434528E-6</v>
      </c>
      <c r="F997" s="25">
        <f>E997/$F$3*1000*24*3600</f>
        <v>25.243571440868703</v>
      </c>
      <c r="H997" s="81">
        <v>0.98199999999999998</v>
      </c>
      <c r="I997" s="26">
        <f>PERCENTILE($F$15:$F$3667,1-H997)</f>
        <v>0</v>
      </c>
      <c r="S997" s="6"/>
    </row>
    <row r="998" spans="4:19" x14ac:dyDescent="0.25">
      <c r="D998" s="85">
        <v>37144</v>
      </c>
      <c r="E998" s="97">
        <v>2.9183426208644599E-6</v>
      </c>
      <c r="F998" s="25">
        <f>E998/$F$3*1000*24*3600</f>
        <v>24.890161440696659</v>
      </c>
      <c r="H998" s="81">
        <v>0.98299999999999998</v>
      </c>
      <c r="I998" s="26">
        <f>PERCENTILE($F$15:$F$3667,1-H998)</f>
        <v>0</v>
      </c>
      <c r="S998" s="6"/>
    </row>
    <row r="999" spans="4:19" x14ac:dyDescent="0.25">
      <c r="D999" s="85">
        <v>37145</v>
      </c>
      <c r="E999" s="97">
        <v>2.8774858241723498E-6</v>
      </c>
      <c r="F999" s="25">
        <f>E999/$F$3*1000*24*3600</f>
        <v>24.541699180526841</v>
      </c>
      <c r="H999" s="81">
        <v>0.98399999999999999</v>
      </c>
      <c r="I999" s="26">
        <f>PERCENTILE($F$15:$F$3667,1-H999)</f>
        <v>0</v>
      </c>
      <c r="S999" s="6"/>
    </row>
    <row r="1000" spans="4:19" x14ac:dyDescent="0.25">
      <c r="D1000" s="85">
        <v>37146</v>
      </c>
      <c r="E1000" s="96">
        <v>1.61607166300412E-4</v>
      </c>
      <c r="F1000" s="25">
        <f>E1000/$F$3*1000*24*3600</f>
        <v>1378.3263248231144</v>
      </c>
      <c r="H1000" s="81">
        <v>0.98499999999999999</v>
      </c>
      <c r="I1000" s="26">
        <f>PERCENTILE($F$15:$F$3667,1-H1000)</f>
        <v>0</v>
      </c>
      <c r="S1000" s="6"/>
    </row>
    <row r="1001" spans="4:19" x14ac:dyDescent="0.25">
      <c r="D1001" s="85">
        <v>37147</v>
      </c>
      <c r="E1001" s="97">
        <v>2.7974802083170602E-6</v>
      </c>
      <c r="F1001" s="25">
        <f>E1001/$F$3*1000*24*3600</f>
        <v>23.85934177651146</v>
      </c>
      <c r="H1001" s="81">
        <v>0.98599999999999999</v>
      </c>
      <c r="I1001" s="26">
        <f>PERCENTILE($F$15:$F$3667,1-H1001)</f>
        <v>0</v>
      </c>
      <c r="S1001" s="6"/>
    </row>
    <row r="1002" spans="4:19" x14ac:dyDescent="0.25">
      <c r="D1002" s="85">
        <v>37148</v>
      </c>
      <c r="E1002" s="97">
        <v>2.7583154854006301E-6</v>
      </c>
      <c r="F1002" s="25">
        <f>E1002/$F$3*1000*24*3600</f>
        <v>23.525310991640374</v>
      </c>
      <c r="H1002" s="81">
        <v>0.98699999999999999</v>
      </c>
      <c r="I1002" s="26">
        <f>PERCENTILE($F$15:$F$3667,1-H1002)</f>
        <v>0</v>
      </c>
      <c r="S1002" s="6"/>
    </row>
    <row r="1003" spans="4:19" x14ac:dyDescent="0.25">
      <c r="D1003" s="85">
        <v>37149</v>
      </c>
      <c r="E1003" s="97">
        <v>2.719699068605E-6</v>
      </c>
      <c r="F1003" s="25">
        <f>E1003/$F$3*1000*24*3600</f>
        <v>23.195956637757224</v>
      </c>
      <c r="H1003" s="81">
        <v>0.98799999999999999</v>
      </c>
      <c r="I1003" s="26">
        <f>PERCENTILE($F$15:$F$3667,1-H1003)</f>
        <v>0</v>
      </c>
      <c r="S1003" s="6"/>
    </row>
    <row r="1004" spans="4:19" x14ac:dyDescent="0.25">
      <c r="D1004" s="85">
        <v>37150</v>
      </c>
      <c r="E1004" s="97">
        <v>2.6816232816445399E-6</v>
      </c>
      <c r="F1004" s="25">
        <f>E1004/$F$3*1000*24*3600</f>
        <v>22.871213244828709</v>
      </c>
      <c r="H1004" s="81">
        <v>0.98899999999999999</v>
      </c>
      <c r="I1004" s="26">
        <f>PERCENTILE($F$15:$F$3667,1-H1004)</f>
        <v>0</v>
      </c>
      <c r="S1004" s="6"/>
    </row>
    <row r="1005" spans="4:19" x14ac:dyDescent="0.25">
      <c r="D1005" s="85">
        <v>37151</v>
      </c>
      <c r="E1005" s="97">
        <v>1.63827958334793E-5</v>
      </c>
      <c r="F1005" s="25">
        <f>E1005/$F$3*1000*24*3600</f>
        <v>139.7267168803107</v>
      </c>
      <c r="H1005" s="81">
        <v>0.99</v>
      </c>
      <c r="I1005" s="26">
        <f>PERCENTILE($F$15:$F$3667,1-H1005)</f>
        <v>0</v>
      </c>
      <c r="S1005" s="6"/>
    </row>
    <row r="1006" spans="4:19" x14ac:dyDescent="0.25">
      <c r="D1006" s="85">
        <v>37152</v>
      </c>
      <c r="E1006" s="97">
        <v>2.6070634279217099E-6</v>
      </c>
      <c r="F1006" s="25">
        <f>E1006/$F$3*1000*24*3600</f>
        <v>22.235302031769614</v>
      </c>
      <c r="H1006" s="81">
        <v>0.99099999999999999</v>
      </c>
      <c r="I1006" s="26">
        <f>PERCENTILE($F$15:$F$3667,1-H1006)</f>
        <v>0</v>
      </c>
      <c r="S1006" s="6"/>
    </row>
    <row r="1007" spans="4:19" x14ac:dyDescent="0.25">
      <c r="D1007" s="85">
        <v>37153</v>
      </c>
      <c r="E1007" s="97">
        <v>2.5705645399307899E-6</v>
      </c>
      <c r="F1007" s="25">
        <f>E1007/$F$3*1000*24*3600</f>
        <v>21.924007803324702</v>
      </c>
      <c r="H1007" s="81">
        <v>0.99199999999999999</v>
      </c>
      <c r="I1007" s="26">
        <f>PERCENTILE($F$15:$F$3667,1-H1007)</f>
        <v>0</v>
      </c>
      <c r="S1007" s="6"/>
    </row>
    <row r="1008" spans="4:19" x14ac:dyDescent="0.25">
      <c r="D1008" s="85">
        <v>37154</v>
      </c>
      <c r="E1008" s="97">
        <v>7.4843604414149794E-5</v>
      </c>
      <c r="F1008" s="25">
        <f>E1008/$F$3*1000*24*3600</f>
        <v>638.33128548834111</v>
      </c>
      <c r="H1008" s="81">
        <v>0.99299999999999999</v>
      </c>
      <c r="I1008" s="26">
        <f>PERCENTILE($F$15:$F$3667,1-H1008)</f>
        <v>0</v>
      </c>
      <c r="S1008" s="6"/>
    </row>
    <row r="1009" spans="4:19" x14ac:dyDescent="0.25">
      <c r="D1009" s="85">
        <v>37155</v>
      </c>
      <c r="E1009" s="97">
        <v>2.4990925634625602E-6</v>
      </c>
      <c r="F1009" s="25">
        <f>E1009/$F$3*1000*24*3600</f>
        <v>21.314432690361109</v>
      </c>
      <c r="H1009" s="81">
        <v>0.99399999999999999</v>
      </c>
      <c r="I1009" s="26">
        <f>PERCENTILE($F$15:$F$3667,1-H1009)</f>
        <v>0</v>
      </c>
      <c r="S1009" s="6"/>
    </row>
    <row r="1010" spans="4:19" x14ac:dyDescent="0.25">
      <c r="D1010" s="85">
        <v>37156</v>
      </c>
      <c r="E1010" s="97">
        <v>2.46410526757408E-6</v>
      </c>
      <c r="F1010" s="25">
        <f>E1010/$F$3*1000*24*3600</f>
        <v>21.016030632696022</v>
      </c>
      <c r="H1010" s="81">
        <v>0.995</v>
      </c>
      <c r="I1010" s="26">
        <f>PERCENTILE($F$15:$F$3667,1-H1010)</f>
        <v>0</v>
      </c>
      <c r="S1010" s="6"/>
    </row>
    <row r="1011" spans="4:19" x14ac:dyDescent="0.25">
      <c r="D1011" s="85">
        <v>37157</v>
      </c>
      <c r="E1011" s="97">
        <v>2.4296077938280401E-6</v>
      </c>
      <c r="F1011" s="25">
        <f>E1011/$F$3*1000*24*3600</f>
        <v>20.721806203838256</v>
      </c>
      <c r="H1011" s="81">
        <v>0.996</v>
      </c>
      <c r="I1011" s="26">
        <f>PERCENTILE($F$15:$F$3667,1-H1011)</f>
        <v>0</v>
      </c>
      <c r="S1011" s="6"/>
    </row>
    <row r="1012" spans="4:19" x14ac:dyDescent="0.25">
      <c r="D1012" s="85">
        <v>37158</v>
      </c>
      <c r="E1012" s="97">
        <v>2.3955932847144602E-6</v>
      </c>
      <c r="F1012" s="25">
        <f>E1012/$F$3*1000*24*3600</f>
        <v>20.431700916984628</v>
      </c>
      <c r="H1012" s="81">
        <v>0.997</v>
      </c>
      <c r="I1012" s="26">
        <f>PERCENTILE($F$15:$F$3667,1-H1012)</f>
        <v>0</v>
      </c>
      <c r="S1012" s="6"/>
    </row>
    <row r="1013" spans="4:19" x14ac:dyDescent="0.25">
      <c r="D1013" s="85">
        <v>37159</v>
      </c>
      <c r="E1013" s="97">
        <v>2.3620549787284502E-6</v>
      </c>
      <c r="F1013" s="25">
        <f>E1013/$F$3*1000*24*3600</f>
        <v>20.145657104146778</v>
      </c>
      <c r="H1013" s="81">
        <v>0.998</v>
      </c>
      <c r="I1013" s="26">
        <f>PERCENTILE($F$15:$F$3667,1-H1013)</f>
        <v>0</v>
      </c>
      <c r="S1013" s="6"/>
    </row>
    <row r="1014" spans="4:19" x14ac:dyDescent="0.25">
      <c r="D1014" s="85">
        <v>37160</v>
      </c>
      <c r="E1014" s="97">
        <v>2.3289862090262499E-6</v>
      </c>
      <c r="F1014" s="25">
        <f>E1014/$F$3*1000*24*3600</f>
        <v>19.863617904688702</v>
      </c>
      <c r="H1014" s="81">
        <v>0.999</v>
      </c>
      <c r="I1014" s="26">
        <f>PERCENTILE($F$15:$F$3667,1-H1014)</f>
        <v>0</v>
      </c>
      <c r="S1014" s="6"/>
    </row>
    <row r="1015" spans="4:19" x14ac:dyDescent="0.25">
      <c r="D1015" s="85">
        <v>37161</v>
      </c>
      <c r="E1015" s="97">
        <v>2.2963804020998902E-6</v>
      </c>
      <c r="F1015" s="25">
        <f>E1015/$F$3*1000*24*3600</f>
        <v>19.58552725402313</v>
      </c>
      <c r="H1015" s="82">
        <v>1</v>
      </c>
      <c r="I1015" s="27">
        <f>PERCENTILE($F$15:$F$3667,1-H1015)</f>
        <v>0</v>
      </c>
      <c r="S1015" s="6"/>
    </row>
    <row r="1016" spans="4:19" x14ac:dyDescent="0.25">
      <c r="D1016" s="85">
        <v>37162</v>
      </c>
      <c r="E1016" s="97">
        <v>2.2642310764704801E-6</v>
      </c>
      <c r="F1016" s="25">
        <f>E1016/$F$3*1000*24*3600</f>
        <v>19.311329872466708</v>
      </c>
      <c r="S1016" s="6"/>
    </row>
    <row r="1017" spans="4:19" x14ac:dyDescent="0.25">
      <c r="D1017" s="85">
        <v>37163</v>
      </c>
      <c r="E1017" s="97">
        <v>2.2325318413999198E-6</v>
      </c>
      <c r="F1017" s="25">
        <f>E1017/$F$3*1000*24*3600</f>
        <v>19.040971254252398</v>
      </c>
      <c r="S1017" s="6"/>
    </row>
    <row r="1018" spans="4:19" x14ac:dyDescent="0.25">
      <c r="D1018" s="85">
        <v>37164</v>
      </c>
      <c r="E1018" s="97">
        <v>2.2012763956203199E-6</v>
      </c>
      <c r="F1018" s="25">
        <f>E1018/$F$3*1000*24*3600</f>
        <v>18.774397656692855</v>
      </c>
      <c r="S1018" s="6"/>
    </row>
    <row r="1019" spans="4:19" x14ac:dyDescent="0.25">
      <c r="D1019" s="85">
        <v>37165</v>
      </c>
      <c r="E1019" s="97">
        <v>2.1704585260816098E-6</v>
      </c>
      <c r="F1019" s="25">
        <f>E1019/$F$3*1000*24*3600</f>
        <v>18.511556089498939</v>
      </c>
      <c r="S1019" s="6"/>
    </row>
    <row r="1020" spans="4:19" x14ac:dyDescent="0.25">
      <c r="D1020" s="85">
        <v>37166</v>
      </c>
      <c r="E1020" s="96">
        <v>6.3938864938611797E-4</v>
      </c>
      <c r="F1020" s="25">
        <f>E1020/$F$3*1000*24*3600</f>
        <v>5453.2619277771237</v>
      </c>
      <c r="S1020" s="6"/>
    </row>
    <row r="1021" spans="4:19" x14ac:dyDescent="0.25">
      <c r="D1021" s="85">
        <v>37167</v>
      </c>
      <c r="E1021" s="97">
        <v>3.83005029500971E-3</v>
      </c>
      <c r="F1021" s="25">
        <f>E1021/$F$3*1000*24*3600</f>
        <v>32665.996613016294</v>
      </c>
      <c r="S1021" s="6"/>
    </row>
    <row r="1022" spans="4:19" x14ac:dyDescent="0.25">
      <c r="D1022" s="85">
        <v>37168</v>
      </c>
      <c r="E1022" s="97">
        <v>2.08056954186133E-6</v>
      </c>
      <c r="F1022" s="25">
        <f>E1022/$F$3*1000*24*3600</f>
        <v>17.74490473301076</v>
      </c>
      <c r="S1022" s="6"/>
    </row>
    <row r="1023" spans="4:19" x14ac:dyDescent="0.25">
      <c r="D1023" s="85">
        <v>37169</v>
      </c>
      <c r="E1023" s="97">
        <v>2.05144156827527E-6</v>
      </c>
      <c r="F1023" s="25">
        <f>E1023/$F$3*1000*24*3600</f>
        <v>17.496476066748595</v>
      </c>
      <c r="S1023" s="6"/>
    </row>
    <row r="1024" spans="4:19" x14ac:dyDescent="0.25">
      <c r="D1024" s="85">
        <v>37170</v>
      </c>
      <c r="E1024" s="97">
        <v>2.0227213863194102E-6</v>
      </c>
      <c r="F1024" s="25">
        <f>E1024/$F$3*1000*24*3600</f>
        <v>17.251525401814067</v>
      </c>
      <c r="S1024" s="6"/>
    </row>
    <row r="1025" spans="4:19" x14ac:dyDescent="0.25">
      <c r="D1025" s="85">
        <v>37171</v>
      </c>
      <c r="E1025" s="97">
        <v>1.9944032869109401E-6</v>
      </c>
      <c r="F1025" s="25">
        <f>E1025/$F$3*1000*24*3600</f>
        <v>17.010004046188683</v>
      </c>
      <c r="S1025" s="6"/>
    </row>
    <row r="1026" spans="4:19" x14ac:dyDescent="0.25">
      <c r="D1026" s="85">
        <v>37172</v>
      </c>
      <c r="E1026" s="97">
        <v>1.9664816408942E-6</v>
      </c>
      <c r="F1026" s="25">
        <f>E1026/$F$3*1000*24*3600</f>
        <v>16.771863989542151</v>
      </c>
      <c r="S1026" s="6"/>
    </row>
    <row r="1027" spans="4:19" x14ac:dyDescent="0.25">
      <c r="D1027" s="85">
        <v>37173</v>
      </c>
      <c r="E1027" s="97">
        <v>1.93895089792166E-6</v>
      </c>
      <c r="F1027" s="25">
        <f>E1027/$F$3*1000*24*3600</f>
        <v>16.537057893688381</v>
      </c>
      <c r="S1027" s="6"/>
    </row>
    <row r="1028" spans="4:19" x14ac:dyDescent="0.25">
      <c r="D1028" s="85">
        <v>37174</v>
      </c>
      <c r="E1028" s="97">
        <v>1.9118055853507702E-6</v>
      </c>
      <c r="F1028" s="25">
        <f>E1028/$F$3*1000*24*3600</f>
        <v>16.305539083176857</v>
      </c>
      <c r="S1028" s="6"/>
    </row>
    <row r="1029" spans="4:19" x14ac:dyDescent="0.25">
      <c r="D1029" s="85">
        <v>37175</v>
      </c>
      <c r="E1029" s="97">
        <v>4.5477054196044501E-5</v>
      </c>
      <c r="F1029" s="25">
        <f>E1029/$F$3*1000*24*3600</f>
        <v>387.8678304234075</v>
      </c>
      <c r="S1029" s="6"/>
    </row>
    <row r="1030" spans="4:19" x14ac:dyDescent="0.25">
      <c r="D1030" s="85">
        <v>37176</v>
      </c>
      <c r="E1030" s="97">
        <v>1.8586497428556899E-6</v>
      </c>
      <c r="F1030" s="25">
        <f>E1030/$F$3*1000*24*3600</f>
        <v>15.852179874508318</v>
      </c>
      <c r="S1030" s="6"/>
    </row>
    <row r="1031" spans="4:19" x14ac:dyDescent="0.25">
      <c r="D1031" s="85">
        <v>37177</v>
      </c>
      <c r="E1031" s="97">
        <v>4.0982802257566797E-5</v>
      </c>
      <c r="F1031" s="25">
        <f>E1031/$F$3*1000*24*3600</f>
        <v>349.53694511058615</v>
      </c>
      <c r="S1031" s="6"/>
    </row>
    <row r="1032" spans="4:19" x14ac:dyDescent="0.25">
      <c r="D1032" s="85">
        <v>37178</v>
      </c>
      <c r="E1032" s="97">
        <v>1.8069718454053301E-6</v>
      </c>
      <c r="F1032" s="25">
        <f>E1032/$F$3*1000*24*3600</f>
        <v>15.411425865277483</v>
      </c>
      <c r="S1032" s="6"/>
    </row>
    <row r="1033" spans="4:19" x14ac:dyDescent="0.25">
      <c r="D1033" s="85">
        <v>37179</v>
      </c>
      <c r="E1033" s="97">
        <v>1.7816742395696401E-6</v>
      </c>
      <c r="F1033" s="25">
        <f>E1033/$F$3*1000*24*3600</f>
        <v>15.195665903163469</v>
      </c>
      <c r="S1033" s="6"/>
    </row>
    <row r="1034" spans="4:19" x14ac:dyDescent="0.25">
      <c r="D1034" s="85">
        <v>37180</v>
      </c>
      <c r="E1034" s="97">
        <v>1.7567308002156601E-6</v>
      </c>
      <c r="F1034" s="25">
        <f>E1034/$F$3*1000*24*3600</f>
        <v>14.982926580519138</v>
      </c>
      <c r="S1034" s="6"/>
    </row>
    <row r="1035" spans="4:19" x14ac:dyDescent="0.25">
      <c r="D1035" s="85">
        <v>37181</v>
      </c>
      <c r="E1035" s="97">
        <v>1.7321365690126499E-6</v>
      </c>
      <c r="F1035" s="25">
        <f>E1035/$F$3*1000*24*3600</f>
        <v>14.773165608391949</v>
      </c>
      <c r="S1035" s="6"/>
    </row>
    <row r="1036" spans="4:19" x14ac:dyDescent="0.25">
      <c r="D1036" s="85">
        <v>37182</v>
      </c>
      <c r="E1036" s="97">
        <v>1.7078866570464801E-6</v>
      </c>
      <c r="F1036" s="25">
        <f>E1036/$F$3*1000*24*3600</f>
        <v>14.566341289874522</v>
      </c>
      <c r="S1036" s="6"/>
    </row>
    <row r="1037" spans="4:19" x14ac:dyDescent="0.25">
      <c r="D1037" s="85">
        <v>37183</v>
      </c>
      <c r="E1037" s="97">
        <v>1.68397624384783E-6</v>
      </c>
      <c r="F1037" s="25">
        <f>E1037/$F$3*1000*24*3600</f>
        <v>14.362412511816284</v>
      </c>
      <c r="S1037" s="6"/>
    </row>
    <row r="1038" spans="4:19" x14ac:dyDescent="0.25">
      <c r="D1038" s="85">
        <v>37184</v>
      </c>
      <c r="E1038" s="97">
        <v>1.66040057643396E-6</v>
      </c>
      <c r="F1038" s="25">
        <f>E1038/$F$3*1000*24*3600</f>
        <v>14.161338736650857</v>
      </c>
      <c r="S1038" s="6"/>
    </row>
    <row r="1039" spans="4:19" x14ac:dyDescent="0.25">
      <c r="D1039" s="85">
        <v>37185</v>
      </c>
      <c r="E1039" s="97">
        <v>1.6371549683638899E-6</v>
      </c>
      <c r="F1039" s="25">
        <f>E1039/$F$3*1000*24*3600</f>
        <v>13.963079994337786</v>
      </c>
      <c r="S1039" s="6"/>
    </row>
    <row r="1040" spans="4:19" x14ac:dyDescent="0.25">
      <c r="D1040" s="85">
        <v>37186</v>
      </c>
      <c r="E1040" s="97">
        <v>1.6142347988067899E-6</v>
      </c>
      <c r="F1040" s="25">
        <f>E1040/$F$3*1000*24*3600</f>
        <v>13.767596874417011</v>
      </c>
      <c r="S1040" s="6"/>
    </row>
    <row r="1041" spans="4:19" x14ac:dyDescent="0.25">
      <c r="D1041" s="85">
        <v>37187</v>
      </c>
      <c r="E1041" s="97">
        <v>1.59163551162349E-6</v>
      </c>
      <c r="F1041" s="25">
        <f>E1041/$F$3*1000*24*3600</f>
        <v>13.574850518175133</v>
      </c>
      <c r="S1041" s="6"/>
    </row>
    <row r="1042" spans="4:19" x14ac:dyDescent="0.25">
      <c r="D1042" s="85">
        <v>37188</v>
      </c>
      <c r="E1042" s="97">
        <v>1.5693526144607601E-6</v>
      </c>
      <c r="F1042" s="25">
        <f>E1042/$F$3*1000*24*3600</f>
        <v>13.384802610920673</v>
      </c>
      <c r="S1042" s="6"/>
    </row>
    <row r="1043" spans="4:19" x14ac:dyDescent="0.25">
      <c r="D1043" s="85">
        <v>37189</v>
      </c>
      <c r="E1043" s="97">
        <v>1.54738167785832E-6</v>
      </c>
      <c r="F1043" s="25">
        <f>E1043/$F$3*1000*24*3600</f>
        <v>13.197415374367871</v>
      </c>
      <c r="S1043" s="6"/>
    </row>
    <row r="1044" spans="4:19" x14ac:dyDescent="0.25">
      <c r="D1044" s="85">
        <v>37190</v>
      </c>
      <c r="E1044" s="97">
        <v>1.52571833436829E-6</v>
      </c>
      <c r="F1044" s="25">
        <f>E1044/$F$3*1000*24*3600</f>
        <v>13.012651559126606</v>
      </c>
      <c r="S1044" s="6"/>
    </row>
    <row r="1045" spans="4:19" x14ac:dyDescent="0.25">
      <c r="D1045" s="85">
        <v>37191</v>
      </c>
      <c r="E1045" s="97">
        <v>1.50435827768713E-6</v>
      </c>
      <c r="F1045" s="25">
        <f>E1045/$F$3*1000*24*3600</f>
        <v>12.830474437298799</v>
      </c>
      <c r="S1045" s="6"/>
    </row>
    <row r="1046" spans="4:19" x14ac:dyDescent="0.25">
      <c r="D1046" s="85">
        <v>37192</v>
      </c>
      <c r="E1046" s="97">
        <v>1.4832972617995201E-6</v>
      </c>
      <c r="F1046" s="25">
        <f>E1046/$F$3*1000*24*3600</f>
        <v>12.6508477951767</v>
      </c>
      <c r="S1046" s="6"/>
    </row>
    <row r="1047" spans="4:19" x14ac:dyDescent="0.25">
      <c r="D1047" s="85">
        <v>37193</v>
      </c>
      <c r="E1047" s="97">
        <v>1.4625311001343201E-6</v>
      </c>
      <c r="F1047" s="25">
        <f>E1047/$F$3*1000*24*3600</f>
        <v>12.473735926044167</v>
      </c>
      <c r="S1047" s="6"/>
    </row>
    <row r="1048" spans="4:19" x14ac:dyDescent="0.25">
      <c r="D1048" s="85">
        <v>37194</v>
      </c>
      <c r="E1048" s="97">
        <v>1.44205566473244E-6</v>
      </c>
      <c r="F1048" s="25">
        <f>E1048/$F$3*1000*24*3600</f>
        <v>12.299103623079555</v>
      </c>
      <c r="S1048" s="6"/>
    </row>
    <row r="1049" spans="4:19" x14ac:dyDescent="0.25">
      <c r="D1049" s="85">
        <v>37195</v>
      </c>
      <c r="E1049" s="97">
        <v>1.4218668854261901E-6</v>
      </c>
      <c r="F1049" s="25">
        <f>E1049/$F$3*1000*24*3600</f>
        <v>12.126916172356477</v>
      </c>
      <c r="S1049" s="6"/>
    </row>
    <row r="1050" spans="4:19" x14ac:dyDescent="0.25">
      <c r="D1050" s="85">
        <v>37196</v>
      </c>
      <c r="E1050" s="97">
        <v>1.4019607490302199E-6</v>
      </c>
      <c r="F1050" s="25">
        <f>E1050/$F$3*1000*24*3600</f>
        <v>11.957139345943455</v>
      </c>
      <c r="S1050" s="6"/>
    </row>
    <row r="1051" spans="4:19" x14ac:dyDescent="0.25">
      <c r="D1051" s="85">
        <v>37197</v>
      </c>
      <c r="E1051" s="97">
        <v>1.38233329854379E-6</v>
      </c>
      <c r="F1051" s="25">
        <f>E1051/$F$3*1000*24*3600</f>
        <v>11.78973939510019</v>
      </c>
      <c r="S1051" s="6"/>
    </row>
    <row r="1052" spans="4:19" x14ac:dyDescent="0.25">
      <c r="D1052" s="85">
        <v>37198</v>
      </c>
      <c r="E1052" s="97">
        <v>1.36298063236419E-6</v>
      </c>
      <c r="F1052" s="25">
        <f>E1052/$F$3*1000*24*3600</f>
        <v>11.624683043568899</v>
      </c>
      <c r="S1052" s="6"/>
    </row>
    <row r="1053" spans="4:19" x14ac:dyDescent="0.25">
      <c r="D1053" s="85">
        <v>37199</v>
      </c>
      <c r="E1053" s="97">
        <v>1.34389890351109E-6</v>
      </c>
      <c r="F1053" s="25">
        <f>E1053/$F$3*1000*24*3600</f>
        <v>11.461937480958925</v>
      </c>
      <c r="S1053" s="6"/>
    </row>
    <row r="1054" spans="4:19" x14ac:dyDescent="0.25">
      <c r="D1054" s="85">
        <v>37200</v>
      </c>
      <c r="E1054" s="97">
        <v>1.32508431886194E-6</v>
      </c>
      <c r="F1054" s="25">
        <f>E1054/$F$3*1000*24*3600</f>
        <v>11.301470356225543</v>
      </c>
      <c r="S1054" s="6"/>
    </row>
    <row r="1055" spans="4:19" x14ac:dyDescent="0.25">
      <c r="D1055" s="85">
        <v>37201</v>
      </c>
      <c r="E1055" s="97">
        <v>3.3638998416175702E-5</v>
      </c>
      <c r="F1055" s="25">
        <f>E1055/$F$3*1000*24*3600</f>
        <v>286.90260536781545</v>
      </c>
      <c r="S1055" s="6"/>
    </row>
    <row r="1056" spans="4:19" x14ac:dyDescent="0.25">
      <c r="D1056" s="85">
        <v>37202</v>
      </c>
      <c r="E1056" s="96">
        <v>1.08099005563349E-4</v>
      </c>
      <c r="F1056" s="25">
        <f>E1056/$F$3*1000*24*3600</f>
        <v>921.96224007910462</v>
      </c>
      <c r="S1056" s="6"/>
    </row>
    <row r="1057" spans="4:19" x14ac:dyDescent="0.25">
      <c r="D1057" s="85">
        <v>37203</v>
      </c>
      <c r="E1057" s="97">
        <v>1.2702062910178499E-6</v>
      </c>
      <c r="F1057" s="25">
        <f>E1057/$F$3*1000*24*3600</f>
        <v>10.833422854598803</v>
      </c>
      <c r="S1057" s="6"/>
    </row>
    <row r="1058" spans="4:19" x14ac:dyDescent="0.25">
      <c r="D1058" s="85">
        <v>37204</v>
      </c>
      <c r="E1058" s="97">
        <v>1.2524234029436E-6</v>
      </c>
      <c r="F1058" s="25">
        <f>E1058/$F$3*1000*24*3600</f>
        <v>10.681754934634418</v>
      </c>
      <c r="S1058" s="6"/>
    </row>
    <row r="1059" spans="4:19" x14ac:dyDescent="0.25">
      <c r="D1059" s="85">
        <v>37205</v>
      </c>
      <c r="E1059" s="97">
        <v>1.23488947530239E-6</v>
      </c>
      <c r="F1059" s="25">
        <f>E1059/$F$3*1000*24*3600</f>
        <v>10.532210365549538</v>
      </c>
      <c r="S1059" s="6"/>
    </row>
    <row r="1060" spans="4:19" x14ac:dyDescent="0.25">
      <c r="D1060" s="85">
        <v>37206</v>
      </c>
      <c r="E1060" s="97">
        <v>1.2176010226481601E-6</v>
      </c>
      <c r="F1060" s="25">
        <f>E1060/$F$3*1000*24*3600</f>
        <v>10.384759420431877</v>
      </c>
      <c r="S1060" s="6"/>
    </row>
    <row r="1061" spans="4:19" x14ac:dyDescent="0.25">
      <c r="D1061" s="85">
        <v>37207</v>
      </c>
      <c r="E1061" s="97">
        <v>5.33663532194424E-5</v>
      </c>
      <c r="F1061" s="25">
        <f>E1061/$F$3*1000*24*3600</f>
        <v>455.15462702583562</v>
      </c>
      <c r="S1061" s="6"/>
    </row>
    <row r="1062" spans="4:19" x14ac:dyDescent="0.25">
      <c r="D1062" s="85">
        <v>37208</v>
      </c>
      <c r="E1062" s="97">
        <v>1.1837468438144499E-6</v>
      </c>
      <c r="F1062" s="25">
        <f>E1062/$F$3*1000*24*3600</f>
        <v>10.096021569506181</v>
      </c>
      <c r="S1062" s="6"/>
    </row>
    <row r="1063" spans="4:19" x14ac:dyDescent="0.25">
      <c r="D1063" s="85">
        <v>37209</v>
      </c>
      <c r="E1063" s="97">
        <v>1.16717438800105E-6</v>
      </c>
      <c r="F1063" s="25">
        <f>E1063/$F$3*1000*24*3600</f>
        <v>9.9546772675331159</v>
      </c>
      <c r="S1063" s="6"/>
    </row>
    <row r="1064" spans="4:19" x14ac:dyDescent="0.25">
      <c r="D1064" s="85">
        <v>37210</v>
      </c>
      <c r="E1064" s="97">
        <v>2.4289722835457899E-5</v>
      </c>
      <c r="F1064" s="25">
        <f>E1064/$F$3*1000*24*3600</f>
        <v>207.1638601999509</v>
      </c>
      <c r="S1064" s="6"/>
    </row>
    <row r="1065" spans="4:19" x14ac:dyDescent="0.25">
      <c r="D1065" s="85">
        <v>37211</v>
      </c>
      <c r="E1065" s="97">
        <v>1.13472227131707E-6</v>
      </c>
      <c r="F1065" s="25">
        <f>E1065/$F$3*1000*24*3600</f>
        <v>9.6778974207866355</v>
      </c>
      <c r="S1065" s="6"/>
    </row>
    <row r="1066" spans="4:19" x14ac:dyDescent="0.25">
      <c r="D1066" s="85">
        <v>37212</v>
      </c>
      <c r="E1066" s="97">
        <v>1.11883615951862E-6</v>
      </c>
      <c r="F1066" s="25">
        <f>E1066/$F$3*1000*24*3600</f>
        <v>9.5424068568955285</v>
      </c>
      <c r="S1066" s="6"/>
    </row>
    <row r="1067" spans="4:19" x14ac:dyDescent="0.25">
      <c r="D1067" s="85">
        <v>37213</v>
      </c>
      <c r="E1067" s="97">
        <v>3.1782859953285402E-5</v>
      </c>
      <c r="F1067" s="25">
        <f>E1067/$F$3*1000*24*3600</f>
        <v>271.07184387075</v>
      </c>
      <c r="S1067" s="6"/>
    </row>
    <row r="1068" spans="4:19" x14ac:dyDescent="0.25">
      <c r="D1068" s="85">
        <v>37214</v>
      </c>
      <c r="E1068" s="97">
        <v>6.1000922483384099E-5</v>
      </c>
      <c r="F1068" s="25">
        <f>E1068/$F$3*1000*24*3600</f>
        <v>520.26886692046492</v>
      </c>
      <c r="S1068" s="6"/>
    </row>
    <row r="1069" spans="4:19" x14ac:dyDescent="0.25">
      <c r="D1069" s="85">
        <v>37215</v>
      </c>
      <c r="E1069" s="97">
        <v>1.0724998463942199E-6</v>
      </c>
      <c r="F1069" s="25">
        <f>E1069/$F$3*1000*24*3600</f>
        <v>9.1472105197734113</v>
      </c>
      <c r="S1069" s="6"/>
    </row>
    <row r="1070" spans="4:19" x14ac:dyDescent="0.25">
      <c r="D1070" s="85">
        <v>37216</v>
      </c>
      <c r="E1070" s="97">
        <v>1.0574848485446999E-6</v>
      </c>
      <c r="F1070" s="25">
        <f>E1070/$F$3*1000*24*3600</f>
        <v>9.0191495724965769</v>
      </c>
      <c r="S1070" s="6"/>
    </row>
    <row r="1071" spans="4:19" x14ac:dyDescent="0.25">
      <c r="D1071" s="85">
        <v>37217</v>
      </c>
      <c r="E1071" s="97">
        <v>1.04268006066507E-6</v>
      </c>
      <c r="F1071" s="25">
        <f>E1071/$F$3*1000*24*3600</f>
        <v>8.8928814784815895</v>
      </c>
      <c r="S1071" s="6"/>
    </row>
    <row r="1072" spans="4:19" x14ac:dyDescent="0.25">
      <c r="D1072" s="85">
        <v>37218</v>
      </c>
      <c r="E1072" s="97">
        <v>1.0280825398157601E-6</v>
      </c>
      <c r="F1072" s="25">
        <f>E1072/$F$3*1000*24*3600</f>
        <v>8.7683811377828569</v>
      </c>
      <c r="S1072" s="6"/>
    </row>
    <row r="1073" spans="4:19" x14ac:dyDescent="0.25">
      <c r="D1073" s="85">
        <v>37219</v>
      </c>
      <c r="E1073" s="97">
        <v>2.1363515773147199E-5</v>
      </c>
      <c r="F1073" s="25">
        <f>E1073/$F$3*1000*24*3600</f>
        <v>182.20662396966705</v>
      </c>
      <c r="S1073" s="6"/>
    </row>
    <row r="1074" spans="4:19" x14ac:dyDescent="0.25">
      <c r="D1074" s="85">
        <v>37220</v>
      </c>
      <c r="E1074" s="97">
        <v>9.9949773287873099E-7</v>
      </c>
      <c r="F1074" s="25">
        <f>E1074/$F$3*1000*24*3600</f>
        <v>8.5245850686280136</v>
      </c>
      <c r="S1074" s="6"/>
    </row>
    <row r="1075" spans="4:19" x14ac:dyDescent="0.25">
      <c r="D1075" s="85">
        <v>37221</v>
      </c>
      <c r="E1075" s="97">
        <v>9.8550476461842601E-7</v>
      </c>
      <c r="F1075" s="25">
        <f>E1075/$F$3*1000*24*3600</f>
        <v>8.4052408776671967</v>
      </c>
      <c r="S1075" s="6"/>
    </row>
    <row r="1076" spans="4:19" x14ac:dyDescent="0.25">
      <c r="D1076" s="85">
        <v>37222</v>
      </c>
      <c r="E1076" s="97">
        <v>9.7170769791376095E-7</v>
      </c>
      <c r="F1076" s="25">
        <f>E1076/$F$3*1000*24*3600</f>
        <v>8.2875675053797941</v>
      </c>
      <c r="S1076" s="6"/>
    </row>
    <row r="1077" spans="4:19" x14ac:dyDescent="0.25">
      <c r="D1077" s="85">
        <v>37223</v>
      </c>
      <c r="E1077" s="97">
        <v>9.5810379014297108E-7</v>
      </c>
      <c r="F1077" s="25">
        <f>E1077/$F$3*1000*24*3600</f>
        <v>8.1715415603045027</v>
      </c>
      <c r="S1077" s="6"/>
    </row>
    <row r="1078" spans="4:19" x14ac:dyDescent="0.25">
      <c r="D1078" s="85">
        <v>37224</v>
      </c>
      <c r="E1078" s="97">
        <v>9.4469033708096801E-7</v>
      </c>
      <c r="F1078" s="25">
        <f>E1078/$F$3*1000*24*3600</f>
        <v>8.057139978460226</v>
      </c>
      <c r="S1078" s="6"/>
    </row>
    <row r="1079" spans="4:19" x14ac:dyDescent="0.25">
      <c r="D1079" s="85">
        <v>37225</v>
      </c>
      <c r="E1079" s="97">
        <v>9.3146467236183602E-7</v>
      </c>
      <c r="F1079" s="25">
        <f>E1079/$F$3*1000*24*3600</f>
        <v>7.9443400187617979</v>
      </c>
      <c r="S1079" s="6"/>
    </row>
    <row r="1080" spans="4:19" x14ac:dyDescent="0.25">
      <c r="D1080" s="85">
        <v>37226</v>
      </c>
      <c r="E1080" s="97">
        <v>9.1842416694877596E-7</v>
      </c>
      <c r="F1080" s="25">
        <f>E1080/$F$3*1000*24*3600</f>
        <v>7.8331192584991793</v>
      </c>
      <c r="S1080" s="6"/>
    </row>
    <row r="1081" spans="4:19" x14ac:dyDescent="0.25">
      <c r="D1081" s="85">
        <v>37227</v>
      </c>
      <c r="E1081" s="97">
        <v>9.0556622861148902E-7</v>
      </c>
      <c r="F1081" s="25">
        <f>E1081/$F$3*1000*24*3600</f>
        <v>7.7234555888801566</v>
      </c>
      <c r="S1081" s="6"/>
    </row>
    <row r="1082" spans="4:19" x14ac:dyDescent="0.25">
      <c r="D1082" s="85">
        <v>37228</v>
      </c>
      <c r="E1082" s="97">
        <v>1.9486638301411099E-5</v>
      </c>
      <c r="F1082" s="25">
        <f>E1082/$F$3*1000*24*3600</f>
        <v>166.19898218630433</v>
      </c>
      <c r="S1082" s="6"/>
    </row>
    <row r="1083" spans="4:19" x14ac:dyDescent="0.25">
      <c r="D1083" s="85">
        <v>37229</v>
      </c>
      <c r="E1083" s="97">
        <v>8.8038786519117099E-7</v>
      </c>
      <c r="F1083" s="25">
        <f>E1083/$F$3*1000*24*3600</f>
        <v>7.5087126296868965</v>
      </c>
      <c r="S1083" s="6"/>
    </row>
    <row r="1084" spans="4:19" x14ac:dyDescent="0.25">
      <c r="D1084" s="85">
        <v>37230</v>
      </c>
      <c r="E1084" s="97">
        <v>8.6806243507849496E-7</v>
      </c>
      <c r="F1084" s="25">
        <f>E1084/$F$3*1000*24*3600</f>
        <v>7.4035906528712827</v>
      </c>
      <c r="S1084" s="6"/>
    </row>
    <row r="1085" spans="4:19" x14ac:dyDescent="0.25">
      <c r="D1085" s="85">
        <v>37231</v>
      </c>
      <c r="E1085" s="97">
        <v>8.5590956098739699E-7</v>
      </c>
      <c r="F1085" s="25">
        <f>E1085/$F$3*1000*24*3600</f>
        <v>7.2999403837310934</v>
      </c>
      <c r="S1085" s="6"/>
    </row>
    <row r="1086" spans="4:19" x14ac:dyDescent="0.25">
      <c r="D1086" s="85">
        <v>37232</v>
      </c>
      <c r="E1086" s="97">
        <v>3.7928128216022502E-5</v>
      </c>
      <c r="F1086" s="25">
        <f>E1086/$F$3*1000*24*3600</f>
        <v>323.48403086427294</v>
      </c>
      <c r="S1086" s="6"/>
    </row>
    <row r="1087" spans="4:19" x14ac:dyDescent="0.25">
      <c r="D1087" s="85">
        <v>37233</v>
      </c>
      <c r="E1087" s="97">
        <v>2.96524243515535E-5</v>
      </c>
      <c r="F1087" s="25">
        <f>E1087/$F$3*1000*24*3600</f>
        <v>252.90163805358404</v>
      </c>
      <c r="S1087" s="6"/>
    </row>
    <row r="1088" spans="4:19" x14ac:dyDescent="0.25">
      <c r="D1088" s="85">
        <v>37234</v>
      </c>
      <c r="E1088" s="97">
        <v>8.2046228563195699E-7</v>
      </c>
      <c r="F1088" s="25">
        <f>E1088/$F$3*1000*24*3600</f>
        <v>6.997615221523656</v>
      </c>
      <c r="S1088" s="6"/>
    </row>
    <row r="1089" spans="4:19" x14ac:dyDescent="0.25">
      <c r="D1089" s="85">
        <v>37235</v>
      </c>
      <c r="E1089" s="97">
        <v>8.0897581363310698E-7</v>
      </c>
      <c r="F1089" s="25">
        <f>E1089/$F$3*1000*24*3600</f>
        <v>6.8996486084223019</v>
      </c>
      <c r="S1089" s="6"/>
    </row>
    <row r="1090" spans="4:19" x14ac:dyDescent="0.25">
      <c r="D1090" s="85">
        <v>37236</v>
      </c>
      <c r="E1090" s="97">
        <v>7.9765015224223895E-7</v>
      </c>
      <c r="F1090" s="25">
        <f>E1090/$F$3*1000*24*3600</f>
        <v>6.8030535279043507</v>
      </c>
      <c r="S1090" s="6"/>
    </row>
    <row r="1091" spans="4:19" x14ac:dyDescent="0.25">
      <c r="D1091" s="85">
        <v>37237</v>
      </c>
      <c r="E1091" s="97">
        <v>7.8648305011085198E-7</v>
      </c>
      <c r="F1091" s="25">
        <f>E1091/$F$3*1000*24*3600</f>
        <v>6.7078107785137275</v>
      </c>
      <c r="S1091" s="6"/>
    </row>
    <row r="1092" spans="4:19" x14ac:dyDescent="0.25">
      <c r="D1092" s="85">
        <v>37238</v>
      </c>
      <c r="E1092" s="97">
        <v>7.7547228740929996E-7</v>
      </c>
      <c r="F1092" s="25">
        <f>E1092/$F$3*1000*24*3600</f>
        <v>6.6139014276145334</v>
      </c>
      <c r="S1092" s="6"/>
    </row>
    <row r="1093" spans="4:19" x14ac:dyDescent="0.25">
      <c r="D1093" s="85">
        <v>37239</v>
      </c>
      <c r="E1093" s="97">
        <v>7.6461567538556702E-7</v>
      </c>
      <c r="F1093" s="25">
        <f>E1093/$F$3*1000*24*3600</f>
        <v>6.5213068076279077</v>
      </c>
      <c r="S1093" s="6"/>
    </row>
    <row r="1094" spans="4:19" x14ac:dyDescent="0.25">
      <c r="D1094" s="85">
        <v>37240</v>
      </c>
      <c r="E1094" s="97">
        <v>7.53911055930171E-7</v>
      </c>
      <c r="F1094" s="25">
        <f>E1094/$F$3*1000*24*3600</f>
        <v>6.4300085123211321</v>
      </c>
      <c r="S1094" s="6"/>
    </row>
    <row r="1095" spans="4:19" x14ac:dyDescent="0.25">
      <c r="D1095" s="85">
        <v>37241</v>
      </c>
      <c r="E1095" s="97">
        <v>7.4335630114715105E-7</v>
      </c>
      <c r="F1095" s="25">
        <f>E1095/$F$3*1000*24*3600</f>
        <v>6.3399883931486585</v>
      </c>
      <c r="S1095" s="6"/>
    </row>
    <row r="1096" spans="4:19" x14ac:dyDescent="0.25">
      <c r="D1096" s="85">
        <v>37242</v>
      </c>
      <c r="E1096" s="97">
        <v>2.0979477090708899E-5</v>
      </c>
      <c r="F1096" s="25">
        <f>E1096/$F$3*1000*24*3600</f>
        <v>178.93120841803784</v>
      </c>
      <c r="S1096" s="6"/>
    </row>
    <row r="1097" spans="4:19" x14ac:dyDescent="0.25">
      <c r="D1097" s="85">
        <v>37243</v>
      </c>
      <c r="E1097" s="96">
        <v>1.4709681996699501E-4</v>
      </c>
      <c r="F1097" s="25">
        <f>E1097/$F$3*1000*24*3600</f>
        <v>1254.5694841365378</v>
      </c>
      <c r="S1097" s="6"/>
    </row>
    <row r="1098" spans="4:19" x14ac:dyDescent="0.25">
      <c r="D1098" s="85">
        <v>37244</v>
      </c>
      <c r="E1098" s="97">
        <v>7.1257039023435498E-7</v>
      </c>
      <c r="F1098" s="25">
        <f>E1098/$F$3*1000*24*3600</f>
        <v>6.0774193968834362</v>
      </c>
      <c r="S1098" s="6"/>
    </row>
    <row r="1099" spans="4:19" x14ac:dyDescent="0.25">
      <c r="D1099" s="85">
        <v>37245</v>
      </c>
      <c r="E1099" s="97">
        <v>7.0259440477107504E-7</v>
      </c>
      <c r="F1099" s="25">
        <f>E1099/$F$3*1000*24*3600</f>
        <v>5.9923355253270758</v>
      </c>
      <c r="S1099" s="6"/>
    </row>
    <row r="1100" spans="4:19" x14ac:dyDescent="0.25">
      <c r="D1100" s="85">
        <v>37246</v>
      </c>
      <c r="E1100" s="97">
        <v>6.92758083104275E-7</v>
      </c>
      <c r="F1100" s="25">
        <f>E1100/$F$3*1000*24*3600</f>
        <v>5.9084428279724541</v>
      </c>
      <c r="S1100" s="6"/>
    </row>
    <row r="1101" spans="4:19" x14ac:dyDescent="0.25">
      <c r="D1101" s="85">
        <v>37247</v>
      </c>
      <c r="E1101" s="97">
        <v>6.8305946994081899E-7</v>
      </c>
      <c r="F1101" s="25">
        <f>E1101/$F$3*1000*24*3600</f>
        <v>5.8257246283808728</v>
      </c>
      <c r="S1101" s="6"/>
    </row>
    <row r="1102" spans="4:19" x14ac:dyDescent="0.25">
      <c r="D1102" s="85">
        <v>37248</v>
      </c>
      <c r="E1102" s="97">
        <v>6.7349663736164301E-7</v>
      </c>
      <c r="F1102" s="25">
        <f>E1102/$F$3*1000*24*3600</f>
        <v>5.7441644835835035</v>
      </c>
      <c r="S1102" s="6"/>
    </row>
    <row r="1103" spans="4:19" x14ac:dyDescent="0.25">
      <c r="D1103" s="85">
        <v>37249</v>
      </c>
      <c r="E1103" s="97">
        <v>6.6406768443858498E-7</v>
      </c>
      <c r="F1103" s="25">
        <f>E1103/$F$3*1000*24*3600</f>
        <v>5.6637461808133756</v>
      </c>
      <c r="S1103" s="6"/>
    </row>
    <row r="1104" spans="4:19" x14ac:dyDescent="0.25">
      <c r="D1104" s="85">
        <v>37250</v>
      </c>
      <c r="E1104" s="97">
        <v>6.54770736856442E-7</v>
      </c>
      <c r="F1104" s="25">
        <f>E1104/$F$3*1000*24*3600</f>
        <v>5.5844537342819658</v>
      </c>
      <c r="S1104" s="6"/>
    </row>
    <row r="1105" spans="4:19" x14ac:dyDescent="0.25">
      <c r="D1105" s="85">
        <v>37251</v>
      </c>
      <c r="E1105" s="97">
        <v>6.4560394654045004E-7</v>
      </c>
      <c r="F1105" s="25">
        <f>E1105/$F$3*1000*24*3600</f>
        <v>5.5062713820020015</v>
      </c>
      <c r="S1105" s="6"/>
    </row>
    <row r="1106" spans="4:19" x14ac:dyDescent="0.25">
      <c r="D1106" s="85">
        <v>37252</v>
      </c>
      <c r="E1106" s="97">
        <v>6.3656549128888804E-7</v>
      </c>
      <c r="F1106" s="25">
        <f>E1106/$F$3*1000*24*3600</f>
        <v>5.4291835826540114</v>
      </c>
      <c r="S1106" s="6"/>
    </row>
    <row r="1107" spans="4:19" x14ac:dyDescent="0.25">
      <c r="D1107" s="85">
        <v>37253</v>
      </c>
      <c r="E1107" s="97">
        <v>6.2765357441084198E-7</v>
      </c>
      <c r="F1107" s="25">
        <f>E1107/$F$3*1000*24*3600</f>
        <v>5.3531750124968402</v>
      </c>
      <c r="S1107" s="6"/>
    </row>
    <row r="1108" spans="4:19" x14ac:dyDescent="0.25">
      <c r="D1108" s="85">
        <v>37254</v>
      </c>
      <c r="E1108" s="97">
        <v>6.1886642436909003E-7</v>
      </c>
      <c r="F1108" s="25">
        <f>E1108/$F$3*1000*24*3600</f>
        <v>5.278230562321883</v>
      </c>
      <c r="S1108" s="6"/>
    </row>
    <row r="1109" spans="4:19" x14ac:dyDescent="0.25">
      <c r="D1109" s="85">
        <v>37255</v>
      </c>
      <c r="E1109" s="97">
        <v>6.1020229442792502E-7</v>
      </c>
      <c r="F1109" s="25">
        <f>E1109/$F$3*1000*24*3600</f>
        <v>5.2043353344493966</v>
      </c>
      <c r="S1109" s="6"/>
    </row>
    <row r="1110" spans="4:19" x14ac:dyDescent="0.25">
      <c r="D1110" s="85">
        <v>37256</v>
      </c>
      <c r="E1110" s="97">
        <v>6.0165946230593105E-7</v>
      </c>
      <c r="F1110" s="25">
        <f>E1110/$F$3*1000*24*3600</f>
        <v>5.1314746397670792</v>
      </c>
      <c r="S1110" s="6"/>
    </row>
    <row r="1111" spans="4:19" x14ac:dyDescent="0.25">
      <c r="D1111" s="85">
        <v>37257</v>
      </c>
      <c r="E1111" s="97">
        <v>5.93236229833649E-7</v>
      </c>
      <c r="F1111" s="25">
        <f>E1111/$F$3*1000*24*3600</f>
        <v>5.0596339948103477</v>
      </c>
      <c r="S1111" s="6"/>
    </row>
    <row r="1112" spans="4:19" x14ac:dyDescent="0.25">
      <c r="D1112" s="85">
        <v>37258</v>
      </c>
      <c r="E1112" s="97">
        <v>5.8493092261597596E-7</v>
      </c>
      <c r="F1112" s="25">
        <f>E1112/$F$3*1000*24*3600</f>
        <v>4.9887991188829863</v>
      </c>
      <c r="S1112" s="6"/>
    </row>
    <row r="1113" spans="4:19" x14ac:dyDescent="0.25">
      <c r="D1113" s="85">
        <v>37259</v>
      </c>
      <c r="E1113" s="97">
        <v>5.7674188969935099E-7</v>
      </c>
      <c r="F1113" s="25">
        <f>E1113/$F$3*1000*24*3600</f>
        <v>4.9189559312186137</v>
      </c>
      <c r="S1113" s="6"/>
    </row>
    <row r="1114" spans="4:19" x14ac:dyDescent="0.25">
      <c r="D1114" s="85">
        <v>37260</v>
      </c>
      <c r="E1114" s="97">
        <v>5.6866750324356498E-7</v>
      </c>
      <c r="F1114" s="25">
        <f>E1114/$F$3*1000*24*3600</f>
        <v>4.8500905481815941</v>
      </c>
      <c r="S1114" s="6"/>
    </row>
    <row r="1115" spans="4:19" x14ac:dyDescent="0.25">
      <c r="D1115" s="85">
        <v>37261</v>
      </c>
      <c r="E1115" s="97">
        <v>5.6070615819815296E-7</v>
      </c>
      <c r="F1115" s="25">
        <f>E1115/$F$3*1000*24*3600</f>
        <v>4.7821892805070352</v>
      </c>
      <c r="S1115" s="6"/>
    </row>
    <row r="1116" spans="4:19" x14ac:dyDescent="0.25">
      <c r="D1116" s="85">
        <v>37262</v>
      </c>
      <c r="E1116" s="97">
        <v>9.1145738216427802E-5</v>
      </c>
      <c r="F1116" s="25">
        <f>E1116/$F$3*1000*24*3600</f>
        <v>777.37004648424647</v>
      </c>
      <c r="S1116" s="6"/>
    </row>
    <row r="1117" spans="4:19" x14ac:dyDescent="0.25">
      <c r="D1117" s="85">
        <v>37263</v>
      </c>
      <c r="E1117" s="96">
        <v>2.5228383156195299E-4</v>
      </c>
      <c r="F1117" s="25">
        <f>E1117/$F$3*1000*24*3600</f>
        <v>2151.6957095991961</v>
      </c>
      <c r="S1117" s="6"/>
    </row>
    <row r="1118" spans="4:19" x14ac:dyDescent="0.25">
      <c r="D1118" s="85">
        <v>37264</v>
      </c>
      <c r="E1118" s="97">
        <v>5.3748465619715504E-7</v>
      </c>
      <c r="F1118" s="25">
        <f>E1118/$F$3*1000*24*3600</f>
        <v>4.5841361356953092</v>
      </c>
      <c r="S1118" s="6"/>
    </row>
    <row r="1119" spans="4:19" x14ac:dyDescent="0.25">
      <c r="D1119" s="85">
        <v>37265</v>
      </c>
      <c r="E1119" s="97">
        <v>5.29959871010391E-7</v>
      </c>
      <c r="F1119" s="25">
        <f>E1119/$F$3*1000*24*3600</f>
        <v>4.5199582297955434</v>
      </c>
      <c r="S1119" s="6"/>
    </row>
    <row r="1120" spans="4:19" x14ac:dyDescent="0.25">
      <c r="D1120" s="85">
        <v>37266</v>
      </c>
      <c r="E1120" s="97">
        <v>5.2254043281624796E-7</v>
      </c>
      <c r="F1120" s="25">
        <f>E1120/$F$3*1000*24*3600</f>
        <v>4.4566788145784253</v>
      </c>
      <c r="S1120" s="6"/>
    </row>
    <row r="1121" spans="4:19" x14ac:dyDescent="0.25">
      <c r="D1121" s="85">
        <v>37267</v>
      </c>
      <c r="E1121" s="97">
        <v>5.1522486675682198E-7</v>
      </c>
      <c r="F1121" s="25">
        <f>E1121/$F$3*1000*24*3600</f>
        <v>4.3942853111743405</v>
      </c>
      <c r="S1121" s="6"/>
    </row>
    <row r="1122" spans="4:19" x14ac:dyDescent="0.25">
      <c r="D1122" s="85">
        <v>37268</v>
      </c>
      <c r="E1122" s="97">
        <v>5.0801171862222298E-7</v>
      </c>
      <c r="F1122" s="25">
        <f>E1122/$F$3*1000*24*3600</f>
        <v>4.3327653168178699</v>
      </c>
      <c r="S1122" s="6"/>
    </row>
    <row r="1123" spans="4:19" x14ac:dyDescent="0.25">
      <c r="D1123" s="85">
        <v>37269</v>
      </c>
      <c r="E1123" s="97">
        <v>5.0089955456151097E-7</v>
      </c>
      <c r="F1123" s="25">
        <f>E1123/$F$3*1000*24*3600</f>
        <v>4.2721066023824115</v>
      </c>
      <c r="S1123" s="6"/>
    </row>
    <row r="1124" spans="4:19" x14ac:dyDescent="0.25">
      <c r="D1124" s="85">
        <v>37270</v>
      </c>
      <c r="E1124" s="97">
        <v>4.9388696079765195E-7</v>
      </c>
      <c r="F1124" s="25">
        <f>E1124/$F$3*1000*24*3600</f>
        <v>4.212297109949076</v>
      </c>
      <c r="S1124" s="6"/>
    </row>
    <row r="1125" spans="4:19" x14ac:dyDescent="0.25">
      <c r="D1125" s="85">
        <v>37271</v>
      </c>
      <c r="E1125" s="96">
        <v>2.5584113921001302E-4</v>
      </c>
      <c r="F1125" s="25">
        <f>E1125/$F$3*1000*24*3600</f>
        <v>2182.0355199495693</v>
      </c>
      <c r="S1125" s="6"/>
    </row>
    <row r="1126" spans="4:19" x14ac:dyDescent="0.25">
      <c r="D1126" s="85">
        <v>37272</v>
      </c>
      <c r="E1126" s="97">
        <v>2.2689356316628501E-5</v>
      </c>
      <c r="F1126" s="25">
        <f>E1126/$F$3*1000*24*3600</f>
        <v>193.51454406648398</v>
      </c>
      <c r="S1126" s="6"/>
    </row>
    <row r="1127" spans="4:19" x14ac:dyDescent="0.25">
      <c r="D1127" s="85">
        <v>37273</v>
      </c>
      <c r="E1127" s="97">
        <v>4.7343275875128198E-7</v>
      </c>
      <c r="F1127" s="25">
        <f>E1127/$F$3*1000*24*3600</f>
        <v>4.0378459034886198</v>
      </c>
      <c r="S1127" s="6"/>
    </row>
    <row r="1128" spans="4:19" x14ac:dyDescent="0.25">
      <c r="D1128" s="85">
        <v>37274</v>
      </c>
      <c r="E1128" s="97">
        <v>4.6680470012876201E-7</v>
      </c>
      <c r="F1128" s="25">
        <f>E1128/$F$3*1000*24*3600</f>
        <v>3.9813160608397613</v>
      </c>
      <c r="S1128" s="6"/>
    </row>
    <row r="1129" spans="4:19" x14ac:dyDescent="0.25">
      <c r="D1129" s="85">
        <v>37275</v>
      </c>
      <c r="E1129" s="97">
        <v>4.6026943432696E-7</v>
      </c>
      <c r="F1129" s="25">
        <f>E1129/$F$3*1000*24*3600</f>
        <v>3.9255776359880108</v>
      </c>
      <c r="S1129" s="6"/>
    </row>
    <row r="1130" spans="4:19" x14ac:dyDescent="0.25">
      <c r="D1130" s="85">
        <v>37276</v>
      </c>
      <c r="E1130" s="97">
        <v>4.5382566224638099E-7</v>
      </c>
      <c r="F1130" s="25">
        <f>E1130/$F$3*1000*24*3600</f>
        <v>3.8706195490841653</v>
      </c>
      <c r="S1130" s="6"/>
    </row>
    <row r="1131" spans="4:19" x14ac:dyDescent="0.25">
      <c r="D1131" s="85">
        <v>37277</v>
      </c>
      <c r="E1131" s="97">
        <v>4.4747210297493299E-7</v>
      </c>
      <c r="F1131" s="25">
        <f>E1131/$F$3*1000*24*3600</f>
        <v>3.8164308753969984</v>
      </c>
      <c r="S1131" s="6"/>
    </row>
    <row r="1132" spans="4:19" x14ac:dyDescent="0.25">
      <c r="D1132" s="85">
        <v>37278</v>
      </c>
      <c r="E1132" s="97">
        <v>4.4120749353328202E-7</v>
      </c>
      <c r="F1132" s="25">
        <f>E1132/$F$3*1000*24*3600</f>
        <v>3.7630008431414237</v>
      </c>
      <c r="S1132" s="6"/>
    </row>
    <row r="1133" spans="4:19" x14ac:dyDescent="0.25">
      <c r="D1133" s="85">
        <v>37279</v>
      </c>
      <c r="E1133" s="97">
        <v>4.3503058862381601E-7</v>
      </c>
      <c r="F1133" s="25">
        <f>E1133/$F$3*1000*24*3600</f>
        <v>3.7103188313374433</v>
      </c>
      <c r="S1133" s="6"/>
    </row>
    <row r="1134" spans="4:19" x14ac:dyDescent="0.25">
      <c r="D1134" s="85">
        <v>37280</v>
      </c>
      <c r="E1134" s="97">
        <v>5.85860582159387E-5</v>
      </c>
      <c r="F1134" s="25">
        <f>E1134/$F$3*1000*24*3600</f>
        <v>499.67280631936893</v>
      </c>
      <c r="S1134" s="6"/>
    </row>
    <row r="1135" spans="4:19" x14ac:dyDescent="0.25">
      <c r="D1135" s="85">
        <v>37281</v>
      </c>
      <c r="E1135" s="97">
        <v>3.5218933314710801E-6</v>
      </c>
      <c r="F1135" s="25">
        <f>E1135/$F$3*1000*24*3600</f>
        <v>30.037766289162349</v>
      </c>
      <c r="S1135" s="6"/>
    </row>
    <row r="1136" spans="4:19" x14ac:dyDescent="0.25">
      <c r="D1136" s="85">
        <v>37282</v>
      </c>
      <c r="E1136" s="97">
        <v>4.1701390816379398E-7</v>
      </c>
      <c r="F1136" s="25">
        <f>E1136/$F$3*1000*24*3600</f>
        <v>3.5566569267792461</v>
      </c>
      <c r="S1136" s="6"/>
    </row>
    <row r="1137" spans="4:19" x14ac:dyDescent="0.25">
      <c r="D1137" s="85">
        <v>37283</v>
      </c>
      <c r="E1137" s="97">
        <v>4.1117571344949801E-7</v>
      </c>
      <c r="F1137" s="25">
        <f>E1137/$F$3*1000*24*3600</f>
        <v>3.5068637298043122</v>
      </c>
      <c r="S1137" s="6"/>
    </row>
    <row r="1138" spans="4:19" x14ac:dyDescent="0.25">
      <c r="D1138" s="85">
        <v>37284</v>
      </c>
      <c r="E1138" s="97">
        <v>4.0541925346120598E-7</v>
      </c>
      <c r="F1138" s="25">
        <f>E1138/$F$3*1000*24*3600</f>
        <v>3.4577676375870601</v>
      </c>
      <c r="S1138" s="6"/>
    </row>
    <row r="1139" spans="4:19" x14ac:dyDescent="0.25">
      <c r="D1139" s="85">
        <v>37285</v>
      </c>
      <c r="E1139" s="97">
        <v>3.9974338391274798E-7</v>
      </c>
      <c r="F1139" s="25">
        <f>E1139/$F$3*1000*24*3600</f>
        <v>3.4093588906608323</v>
      </c>
      <c r="S1139" s="6"/>
    </row>
    <row r="1140" spans="4:19" x14ac:dyDescent="0.25">
      <c r="D1140" s="85">
        <v>37286</v>
      </c>
      <c r="E1140" s="97">
        <v>6.4887650320935902E-6</v>
      </c>
      <c r="F1140" s="25">
        <f>E1140/$F$3*1000*24*3600</f>
        <v>55.341825885994112</v>
      </c>
      <c r="S1140" s="6"/>
    </row>
    <row r="1141" spans="4:19" x14ac:dyDescent="0.25">
      <c r="D1141" s="85">
        <v>37287</v>
      </c>
      <c r="E1141" s="97">
        <v>3.8862891886644101E-7</v>
      </c>
      <c r="F1141" s="25">
        <f>E1141/$F$3*1000*24*3600</f>
        <v>3.3145650760649246</v>
      </c>
      <c r="S1141" s="6"/>
    </row>
    <row r="1142" spans="4:19" x14ac:dyDescent="0.25">
      <c r="D1142" s="85">
        <v>37288</v>
      </c>
      <c r="E1142" s="96">
        <v>3.09349333947335E-4</v>
      </c>
      <c r="F1142" s="25">
        <f>E1142/$F$3*1000*24*3600</f>
        <v>2638.399894677329</v>
      </c>
      <c r="S1142" s="6"/>
    </row>
    <row r="1143" spans="4:19" x14ac:dyDescent="0.25">
      <c r="D1143" s="85">
        <v>37289</v>
      </c>
      <c r="E1143" s="97">
        <v>3.7782348040627501E-7</v>
      </c>
      <c r="F1143" s="25">
        <f>E1143/$F$3*1000*24*3600</f>
        <v>3.2224069086899854</v>
      </c>
      <c r="S1143" s="6"/>
    </row>
    <row r="1144" spans="4:19" x14ac:dyDescent="0.25">
      <c r="D1144" s="85">
        <v>37290</v>
      </c>
      <c r="E1144" s="97">
        <v>3.7253395168058901E-7</v>
      </c>
      <c r="F1144" s="25">
        <f>E1144/$F$3*1000*24*3600</f>
        <v>3.1772932119683412</v>
      </c>
      <c r="S1144" s="6"/>
    </row>
    <row r="1145" spans="4:19" x14ac:dyDescent="0.25">
      <c r="D1145" s="85">
        <v>37291</v>
      </c>
      <c r="E1145" s="96">
        <v>2.6979127667251E-2</v>
      </c>
      <c r="F1145" s="25">
        <f>E1145/$F$3*1000*24*3600</f>
        <v>230101.44126536098</v>
      </c>
      <c r="S1145" s="6"/>
    </row>
    <row r="1146" spans="4:19" x14ac:dyDescent="0.25">
      <c r="D1146" s="85">
        <v>37292</v>
      </c>
      <c r="E1146" s="96">
        <v>4.59419328142028E-2</v>
      </c>
      <c r="F1146" s="25">
        <f>E1146/$F$3*1000*24*3600</f>
        <v>391832.71918374795</v>
      </c>
      <c r="S1146" s="6"/>
    </row>
    <row r="1147" spans="4:19" x14ac:dyDescent="0.25">
      <c r="D1147" s="85">
        <v>37293</v>
      </c>
      <c r="E1147" s="96">
        <v>1.5176410928591001E-2</v>
      </c>
      <c r="F1147" s="25">
        <f>E1147/$F$3*1000*24*3600</f>
        <v>129437.61825713575</v>
      </c>
      <c r="S1147" s="6"/>
    </row>
    <row r="1148" spans="4:19" x14ac:dyDescent="0.25">
      <c r="D1148" s="85">
        <v>37294</v>
      </c>
      <c r="E1148" s="96">
        <v>6.3113520003747004E-3</v>
      </c>
      <c r="F1148" s="25">
        <f>E1148/$F$3*1000*24*3600</f>
        <v>53828.693408129482</v>
      </c>
      <c r="S1148" s="6"/>
    </row>
    <row r="1149" spans="4:19" x14ac:dyDescent="0.25">
      <c r="D1149" s="85">
        <v>37295</v>
      </c>
      <c r="E1149" s="96">
        <v>2.5321188850462302E-3</v>
      </c>
      <c r="F1149" s="25">
        <f>E1149/$F$3*1000*24*3600</f>
        <v>21596.109855383776</v>
      </c>
      <c r="S1149" s="6"/>
    </row>
    <row r="1150" spans="4:19" x14ac:dyDescent="0.25">
      <c r="D1150" s="85">
        <v>37296</v>
      </c>
      <c r="E1150" s="96">
        <v>4.0740358933744498E-4</v>
      </c>
      <c r="F1150" s="25">
        <f>E1150/$F$3*1000*24*3600</f>
        <v>3474.6917780080794</v>
      </c>
      <c r="S1150" s="6"/>
    </row>
    <row r="1151" spans="4:19" x14ac:dyDescent="0.25">
      <c r="D1151" s="85">
        <v>37297</v>
      </c>
      <c r="E1151" s="97">
        <v>4.24765672913437E-5</v>
      </c>
      <c r="F1151" s="25">
        <f>E1151/$F$3*1000*24*3600</f>
        <v>362.27707115999482</v>
      </c>
      <c r="S1151" s="6"/>
    </row>
    <row r="1152" spans="4:19" x14ac:dyDescent="0.25">
      <c r="D1152" s="85">
        <v>37298</v>
      </c>
      <c r="E1152" s="97">
        <v>4.1881895349264701E-5</v>
      </c>
      <c r="F1152" s="25">
        <f>E1152/$F$3*1000*24*3600</f>
        <v>357.20519216375328</v>
      </c>
      <c r="S1152" s="6"/>
    </row>
    <row r="1153" spans="4:19" x14ac:dyDescent="0.25">
      <c r="D1153" s="85">
        <v>37299</v>
      </c>
      <c r="E1153" s="97">
        <v>4.1295548814374897E-5</v>
      </c>
      <c r="F1153" s="25">
        <f>E1153/$F$3*1000*24*3600</f>
        <v>352.20431947345992</v>
      </c>
      <c r="S1153" s="6"/>
    </row>
    <row r="1154" spans="4:19" x14ac:dyDescent="0.25">
      <c r="D1154" s="85">
        <v>37300</v>
      </c>
      <c r="E1154" s="96">
        <v>1.01168868610614E-3</v>
      </c>
      <c r="F1154" s="25">
        <f>E1154/$F$3*1000*24*3600</f>
        <v>8628.5601097273029</v>
      </c>
      <c r="S1154" s="6"/>
    </row>
    <row r="1155" spans="4:19" x14ac:dyDescent="0.25">
      <c r="D1155" s="85">
        <v>37301</v>
      </c>
      <c r="E1155" s="97">
        <v>4.0334558055044799E-5</v>
      </c>
      <c r="F1155" s="25">
        <f>E1155/$F$3*1000*24*3600</f>
        <v>344.00815533161614</v>
      </c>
      <c r="S1155" s="6"/>
    </row>
    <row r="1156" spans="4:19" x14ac:dyDescent="0.25">
      <c r="D1156" s="85">
        <v>37302</v>
      </c>
      <c r="E1156" s="97">
        <v>7.2337053325894599E-5</v>
      </c>
      <c r="F1156" s="25">
        <f>E1156/$F$3*1000*24*3600</f>
        <v>616.95324001829101</v>
      </c>
      <c r="S1156" s="6"/>
    </row>
    <row r="1157" spans="4:19" x14ac:dyDescent="0.25">
      <c r="D1157" s="85">
        <v>37303</v>
      </c>
      <c r="E1157" s="96">
        <v>6.1215244859984998E-3</v>
      </c>
      <c r="F1157" s="25">
        <f>E1157/$F$3*1000*24*3600</f>
        <v>52209.679435976272</v>
      </c>
      <c r="S1157" s="6"/>
    </row>
    <row r="1158" spans="4:19" x14ac:dyDescent="0.25">
      <c r="D1158" s="85">
        <v>37304</v>
      </c>
      <c r="E1158" s="96">
        <v>2.5909937572330699E-3</v>
      </c>
      <c r="F1158" s="25">
        <f>E1158/$F$3*1000*24*3600</f>
        <v>22098.24591817984</v>
      </c>
      <c r="S1158" s="6"/>
    </row>
    <row r="1159" spans="4:19" x14ac:dyDescent="0.25">
      <c r="D1159" s="85">
        <v>37305</v>
      </c>
      <c r="E1159" s="96">
        <v>6.3715246000419501E-3</v>
      </c>
      <c r="F1159" s="25">
        <f>E1159/$F$3*1000*24*3600</f>
        <v>54341.897618394767</v>
      </c>
      <c r="S1159" s="6"/>
    </row>
    <row r="1160" spans="4:19" x14ac:dyDescent="0.25">
      <c r="D1160" s="85">
        <v>37306</v>
      </c>
      <c r="E1160" s="96">
        <v>5.9130939653606704E-4</v>
      </c>
      <c r="F1160" s="25">
        <f>E1160/$F$3*1000*24*3600</f>
        <v>5043.2002863406005</v>
      </c>
      <c r="S1160" s="6"/>
    </row>
    <row r="1161" spans="4:19" x14ac:dyDescent="0.25">
      <c r="D1161" s="85">
        <v>37307</v>
      </c>
      <c r="E1161" s="97">
        <v>3.68908414934577E-5</v>
      </c>
      <c r="F1161" s="25">
        <f>E1161/$F$3*1000*24*3600</f>
        <v>314.63714845905304</v>
      </c>
      <c r="S1161" s="6"/>
    </row>
    <row r="1162" spans="4:19" x14ac:dyDescent="0.25">
      <c r="D1162" s="85">
        <v>37308</v>
      </c>
      <c r="E1162" s="97">
        <v>3.63743697125493E-5</v>
      </c>
      <c r="F1162" s="25">
        <f>E1162/$F$3*1000*24*3600</f>
        <v>310.2322283806264</v>
      </c>
      <c r="S1162" s="6"/>
    </row>
    <row r="1163" spans="4:19" x14ac:dyDescent="0.25">
      <c r="D1163" s="85">
        <v>37309</v>
      </c>
      <c r="E1163" s="97">
        <v>3.5865128536573403E-5</v>
      </c>
      <c r="F1163" s="25">
        <f>E1163/$F$3*1000*24*3600</f>
        <v>305.88897718329588</v>
      </c>
      <c r="S1163" s="6"/>
    </row>
    <row r="1164" spans="4:19" x14ac:dyDescent="0.25">
      <c r="D1164" s="85">
        <v>37310</v>
      </c>
      <c r="E1164" s="97">
        <v>3.5363016737061498E-5</v>
      </c>
      <c r="F1164" s="25">
        <f>E1164/$F$3*1000*24*3600</f>
        <v>301.60653150273077</v>
      </c>
      <c r="S1164" s="6"/>
    </row>
    <row r="1165" spans="4:19" x14ac:dyDescent="0.25">
      <c r="D1165" s="85">
        <v>37311</v>
      </c>
      <c r="E1165" s="97">
        <v>3.4867934502742703E-5</v>
      </c>
      <c r="F1165" s="25">
        <f>E1165/$F$3*1000*24*3600</f>
        <v>297.3840400616931</v>
      </c>
      <c r="S1165" s="6"/>
    </row>
    <row r="1166" spans="4:19" x14ac:dyDescent="0.25">
      <c r="D1166" s="85">
        <v>37312</v>
      </c>
      <c r="E1166" s="96">
        <v>1.67599257604652E-3</v>
      </c>
      <c r="F1166" s="25">
        <f>E1166/$F$3*1000*24*3600</f>
        <v>14294.320856284545</v>
      </c>
      <c r="S1166" s="6"/>
    </row>
    <row r="1167" spans="4:19" x14ac:dyDescent="0.25">
      <c r="D1167" s="85">
        <v>37313</v>
      </c>
      <c r="E1167" s="96">
        <v>7.1561758788001696E-3</v>
      </c>
      <c r="F1167" s="25">
        <f>E1167/$F$3*1000*24*3600</f>
        <v>61034.085459298803</v>
      </c>
      <c r="S1167" s="6"/>
    </row>
    <row r="1168" spans="4:19" x14ac:dyDescent="0.25">
      <c r="D1168" s="85">
        <v>37314</v>
      </c>
      <c r="E1168" s="97">
        <v>1.01337467028063E-4</v>
      </c>
      <c r="F1168" s="25">
        <f>E1168/$F$3*1000*24*3600</f>
        <v>864.29396476162026</v>
      </c>
      <c r="S1168" s="6"/>
    </row>
    <row r="1169" spans="4:19" x14ac:dyDescent="0.25">
      <c r="D1169" s="85">
        <v>37315</v>
      </c>
      <c r="E1169" s="97">
        <v>3.2955953490601902E-5</v>
      </c>
      <c r="F1169" s="25">
        <f>E1169/$F$3*1000*24*3600</f>
        <v>281.07700478643324</v>
      </c>
      <c r="S1169" s="6"/>
    </row>
    <row r="1170" spans="4:19" x14ac:dyDescent="0.25">
      <c r="D1170" s="85">
        <v>37316</v>
      </c>
      <c r="E1170" s="97">
        <v>3.2494570141733403E-5</v>
      </c>
      <c r="F1170" s="25">
        <f>E1170/$F$3*1000*24*3600</f>
        <v>277.14192671942249</v>
      </c>
      <c r="S1170" s="6"/>
    </row>
    <row r="1171" spans="4:19" x14ac:dyDescent="0.25">
      <c r="D1171" s="85">
        <v>37317</v>
      </c>
      <c r="E1171" s="97">
        <v>3.2039646159749197E-5</v>
      </c>
      <c r="F1171" s="25">
        <f>E1171/$F$3*1000*24*3600</f>
        <v>273.26193974535113</v>
      </c>
      <c r="S1171" s="6"/>
    </row>
    <row r="1172" spans="4:19" x14ac:dyDescent="0.25">
      <c r="D1172" s="85">
        <v>37318</v>
      </c>
      <c r="E1172" s="97">
        <v>3.1591091113512598E-5</v>
      </c>
      <c r="F1172" s="25">
        <f>E1172/$F$3*1000*24*3600</f>
        <v>269.4362725889153</v>
      </c>
      <c r="S1172" s="6"/>
    </row>
    <row r="1173" spans="4:19" x14ac:dyDescent="0.25">
      <c r="D1173" s="85">
        <v>37319</v>
      </c>
      <c r="E1173" s="97">
        <v>3.1148815837923403E-5</v>
      </c>
      <c r="F1173" s="25">
        <f>E1173/$F$3*1000*24*3600</f>
        <v>265.66416477267035</v>
      </c>
      <c r="S1173" s="6"/>
    </row>
    <row r="1174" spans="4:19" x14ac:dyDescent="0.25">
      <c r="D1174" s="85">
        <v>37320</v>
      </c>
      <c r="E1174" s="97">
        <v>3.0712732416192399E-5</v>
      </c>
      <c r="F1174" s="25">
        <f>E1174/$F$3*1000*24*3600</f>
        <v>261.94486646585227</v>
      </c>
      <c r="S1174" s="6"/>
    </row>
    <row r="1175" spans="4:19" x14ac:dyDescent="0.25">
      <c r="D1175" s="85">
        <v>37321</v>
      </c>
      <c r="E1175" s="97">
        <v>3.0282754162365799E-5</v>
      </c>
      <c r="F1175" s="25">
        <f>E1175/$F$3*1000*24*3600</f>
        <v>258.27763833533112</v>
      </c>
      <c r="S1175" s="6"/>
    </row>
    <row r="1176" spans="4:19" x14ac:dyDescent="0.25">
      <c r="D1176" s="85">
        <v>37322</v>
      </c>
      <c r="E1176" s="97">
        <v>2.9858795604092801E-5</v>
      </c>
      <c r="F1176" s="25">
        <f>E1176/$F$3*1000*24*3600</f>
        <v>254.66175139863753</v>
      </c>
      <c r="S1176" s="6"/>
    </row>
    <row r="1177" spans="4:19" x14ac:dyDescent="0.25">
      <c r="D1177" s="85">
        <v>37323</v>
      </c>
      <c r="E1177" s="97">
        <v>9.3899105798968602E-5</v>
      </c>
      <c r="F1177" s="25">
        <f>E1177/$F$3*1000*24*3600</f>
        <v>800.85315746136712</v>
      </c>
      <c r="S1177" s="6"/>
    </row>
    <row r="1178" spans="4:19" x14ac:dyDescent="0.25">
      <c r="D1178" s="85">
        <v>37324</v>
      </c>
      <c r="E1178" s="97">
        <v>2.9028601651116501E-5</v>
      </c>
      <c r="F1178" s="25">
        <f>E1178/$F$3*1000*24*3600</f>
        <v>247.58113606274898</v>
      </c>
      <c r="S1178" s="6"/>
    </row>
    <row r="1179" spans="4:19" x14ac:dyDescent="0.25">
      <c r="D1179" s="85">
        <v>37325</v>
      </c>
      <c r="E1179" s="97">
        <v>2.8622201228000901E-5</v>
      </c>
      <c r="F1179" s="25">
        <f>E1179/$F$3*1000*24*3600</f>
        <v>244.11500015787075</v>
      </c>
      <c r="S1179" s="6"/>
    </row>
    <row r="1180" spans="4:19" x14ac:dyDescent="0.25">
      <c r="D1180" s="85">
        <v>37326</v>
      </c>
      <c r="E1180" s="97">
        <v>2.8221490410808699E-5</v>
      </c>
      <c r="F1180" s="25">
        <f>E1180/$F$3*1000*24*3600</f>
        <v>240.69739015565895</v>
      </c>
      <c r="S1180" s="6"/>
    </row>
    <row r="1181" spans="4:19" x14ac:dyDescent="0.25">
      <c r="D1181" s="85">
        <v>37327</v>
      </c>
      <c r="E1181" s="97">
        <v>5.4993924267279797E-5</v>
      </c>
      <c r="F1181" s="25">
        <f>E1181/$F$3*1000*24*3600</f>
        <v>469.03596701903933</v>
      </c>
      <c r="S1181" s="6"/>
    </row>
    <row r="1182" spans="4:19" x14ac:dyDescent="0.25">
      <c r="D1182" s="85">
        <v>37328</v>
      </c>
      <c r="E1182" s="97">
        <v>2.7436820091426699E-5</v>
      </c>
      <c r="F1182" s="25">
        <f>E1182/$F$3*1000*24*3600</f>
        <v>234.00503991977203</v>
      </c>
      <c r="S1182" s="6"/>
    </row>
    <row r="1183" spans="4:19" x14ac:dyDescent="0.25">
      <c r="D1183" s="85">
        <v>37329</v>
      </c>
      <c r="E1183" s="97">
        <v>2.7052704610146801E-5</v>
      </c>
      <c r="F1183" s="25">
        <f>E1183/$F$3*1000*24*3600</f>
        <v>230.72896936089592</v>
      </c>
      <c r="S1183" s="6"/>
    </row>
    <row r="1184" spans="4:19" x14ac:dyDescent="0.25">
      <c r="D1184" s="85">
        <v>37330</v>
      </c>
      <c r="E1184" s="97">
        <v>2.66739667456048E-5</v>
      </c>
      <c r="F1184" s="25">
        <f>E1184/$F$3*1000*24*3600</f>
        <v>227.49876378984385</v>
      </c>
      <c r="S1184" s="6"/>
    </row>
    <row r="1185" spans="4:19" x14ac:dyDescent="0.25">
      <c r="D1185" s="85">
        <v>37331</v>
      </c>
      <c r="E1185" s="97">
        <v>2.63005312111662E-5</v>
      </c>
      <c r="F1185" s="25">
        <f>E1185/$F$3*1000*24*3600</f>
        <v>224.31378109678485</v>
      </c>
      <c r="S1185" s="6"/>
    </row>
    <row r="1186" spans="4:19" x14ac:dyDescent="0.25">
      <c r="D1186" s="85">
        <v>37332</v>
      </c>
      <c r="E1186" s="97">
        <v>2.5932323774209901E-5</v>
      </c>
      <c r="F1186" s="25">
        <f>E1186/$F$3*1000*24*3600</f>
        <v>221.1733881614301</v>
      </c>
      <c r="S1186" s="6"/>
    </row>
    <row r="1187" spans="4:19" x14ac:dyDescent="0.25">
      <c r="D1187" s="85">
        <v>37333</v>
      </c>
      <c r="E1187" s="97">
        <v>2.5569271241371E-5</v>
      </c>
      <c r="F1187" s="25">
        <f>E1187/$F$3*1000*24*3600</f>
        <v>218.07696072717039</v>
      </c>
      <c r="S1187" s="6"/>
    </row>
    <row r="1188" spans="4:19" x14ac:dyDescent="0.25">
      <c r="D1188" s="85">
        <v>37334</v>
      </c>
      <c r="E1188" s="97">
        <v>2.5211301443991899E-5</v>
      </c>
      <c r="F1188" s="25">
        <f>E1188/$F$3*1000*24*3600</f>
        <v>215.0238832769908</v>
      </c>
      <c r="S1188" s="6"/>
    </row>
    <row r="1189" spans="4:19" x14ac:dyDescent="0.25">
      <c r="D1189" s="85">
        <v>37335</v>
      </c>
      <c r="E1189" s="97">
        <v>2.4858343223775801E-5</v>
      </c>
      <c r="F1189" s="25">
        <f>E1189/$F$3*1000*24*3600</f>
        <v>212.01354891111114</v>
      </c>
      <c r="S1189" s="6"/>
    </row>
    <row r="1190" spans="4:19" x14ac:dyDescent="0.25">
      <c r="D1190" s="85">
        <v>37336</v>
      </c>
      <c r="E1190" s="97">
        <v>5.0644875029754098E-5</v>
      </c>
      <c r="F1190" s="25">
        <f>E1190/$F$3*1000*24*3600</f>
        <v>431.94349649771027</v>
      </c>
      <c r="S1190" s="6"/>
    </row>
    <row r="1191" spans="4:19" x14ac:dyDescent="0.25">
      <c r="D1191" s="85">
        <v>37337</v>
      </c>
      <c r="E1191" s="97">
        <v>2.4167181848781998E-5</v>
      </c>
      <c r="F1191" s="25">
        <f>E1191/$F$3*1000*24*3600</f>
        <v>206.11872419718713</v>
      </c>
      <c r="S1191" s="6"/>
    </row>
    <row r="1192" spans="4:19" x14ac:dyDescent="0.25">
      <c r="D1192" s="85">
        <v>37338</v>
      </c>
      <c r="E1192" s="97">
        <v>2.3828841302898999E-5</v>
      </c>
      <c r="F1192" s="25">
        <f>E1192/$F$3*1000*24*3600</f>
        <v>203.23306205842607</v>
      </c>
      <c r="S1192" s="6"/>
    </row>
    <row r="1193" spans="4:19" x14ac:dyDescent="0.25">
      <c r="D1193" s="85">
        <v>37339</v>
      </c>
      <c r="E1193" s="97">
        <v>2.34952375246586E-5</v>
      </c>
      <c r="F1193" s="25">
        <f>E1193/$F$3*1000*24*3600</f>
        <v>200.38779918960972</v>
      </c>
      <c r="S1193" s="6"/>
    </row>
    <row r="1194" spans="4:19" x14ac:dyDescent="0.25">
      <c r="D1194" s="85">
        <v>37340</v>
      </c>
      <c r="E1194" s="97">
        <v>2.3166304199313202E-5</v>
      </c>
      <c r="F1194" s="25">
        <f>E1194/$F$3*1000*24*3600</f>
        <v>197.5823700009536</v>
      </c>
      <c r="S1194" s="6"/>
    </row>
    <row r="1195" spans="4:19" x14ac:dyDescent="0.25">
      <c r="D1195" s="85">
        <v>37341</v>
      </c>
      <c r="E1195" s="96">
        <v>1.9036545716558601E-3</v>
      </c>
      <c r="F1195" s="25">
        <f>E1195/$F$3*1000*24*3600</f>
        <v>16236.020156467854</v>
      </c>
      <c r="S1195" s="6"/>
    </row>
    <row r="1196" spans="4:19" x14ac:dyDescent="0.25">
      <c r="D1196" s="85">
        <v>37342</v>
      </c>
      <c r="E1196" s="96">
        <v>4.2014233594136804E-3</v>
      </c>
      <c r="F1196" s="25">
        <f>E1196/$F$3*1000*24*3600</f>
        <v>35833.388769665464</v>
      </c>
      <c r="S1196" s="6"/>
    </row>
    <row r="1197" spans="4:19" x14ac:dyDescent="0.25">
      <c r="D1197" s="85">
        <v>37343</v>
      </c>
      <c r="E1197" s="96">
        <v>6.0009519561372102E-3</v>
      </c>
      <c r="F1197" s="25">
        <f>E1197/$F$3*1000*24*3600</f>
        <v>51181.332143199601</v>
      </c>
      <c r="S1197" s="6"/>
    </row>
    <row r="1198" spans="4:19" x14ac:dyDescent="0.25">
      <c r="D1198" s="85">
        <v>37344</v>
      </c>
      <c r="E1198" s="96">
        <v>7.9828020575396699E-3</v>
      </c>
      <c r="F1198" s="25">
        <f>E1198/$F$3*1000*24*3600</f>
        <v>68084.271716674484</v>
      </c>
      <c r="S1198" s="6"/>
    </row>
    <row r="1199" spans="4:19" x14ac:dyDescent="0.25">
      <c r="D1199" s="85">
        <v>37345</v>
      </c>
      <c r="E1199" s="96">
        <v>1.08738319678943E-2</v>
      </c>
      <c r="F1199" s="25">
        <f>E1199/$F$3*1000*24*3600</f>
        <v>92741.486631794469</v>
      </c>
      <c r="S1199" s="6"/>
    </row>
    <row r="1200" spans="4:19" x14ac:dyDescent="0.25">
      <c r="D1200" s="85">
        <v>37346</v>
      </c>
      <c r="E1200" s="96">
        <v>1.61158412674354E-3</v>
      </c>
      <c r="F1200" s="25">
        <f>E1200/$F$3*1000*24*3600</f>
        <v>13744.989640054278</v>
      </c>
      <c r="S1200" s="6"/>
    </row>
    <row r="1201" spans="4:19" x14ac:dyDescent="0.25">
      <c r="D1201" s="85">
        <v>37347</v>
      </c>
      <c r="E1201" s="97">
        <v>2.0989164892066901E-5</v>
      </c>
      <c r="F1201" s="25">
        <f>E1201/$F$3*1000*24*3600</f>
        <v>179.0138344051588</v>
      </c>
      <c r="S1201" s="6"/>
    </row>
    <row r="1202" spans="4:19" x14ac:dyDescent="0.25">
      <c r="D1202" s="85">
        <v>37348</v>
      </c>
      <c r="E1202" s="97">
        <v>2.06953165835781E-5</v>
      </c>
      <c r="F1202" s="25">
        <f>E1202/$F$3*1000*24*3600</f>
        <v>176.50764072348775</v>
      </c>
      <c r="S1202" s="6"/>
    </row>
    <row r="1203" spans="4:19" x14ac:dyDescent="0.25">
      <c r="D1203" s="85">
        <v>37349</v>
      </c>
      <c r="E1203" s="97">
        <v>2.0405582151408001E-5</v>
      </c>
      <c r="F1203" s="25">
        <f>E1203/$F$3*1000*24*3600</f>
        <v>174.03653375335884</v>
      </c>
      <c r="S1203" s="6"/>
    </row>
    <row r="1204" spans="4:19" x14ac:dyDescent="0.25">
      <c r="D1204" s="85">
        <v>37350</v>
      </c>
      <c r="E1204" s="96">
        <v>4.33286582106847E-4</v>
      </c>
      <c r="F1204" s="25">
        <f>E1204/$F$3*1000*24*3600</f>
        <v>3695.4444284998053</v>
      </c>
      <c r="S1204" s="6"/>
    </row>
    <row r="1205" spans="4:19" x14ac:dyDescent="0.25">
      <c r="D1205" s="85">
        <v>37351</v>
      </c>
      <c r="E1205" s="97">
        <v>8.0016748199704396E-5</v>
      </c>
      <c r="F1205" s="25">
        <f>E1205/$F$3*1000*24*3600</f>
        <v>682.4523503207663</v>
      </c>
      <c r="S1205" s="6"/>
    </row>
    <row r="1206" spans="4:19" x14ac:dyDescent="0.25">
      <c r="D1206" s="85">
        <v>37352</v>
      </c>
      <c r="E1206" s="97">
        <v>1.9560490190436299E-5</v>
      </c>
      <c r="F1206" s="25">
        <f>E1206/$F$3*1000*24*3600</f>
        <v>166.82885526131471</v>
      </c>
      <c r="S1206" s="6"/>
    </row>
    <row r="1207" spans="4:19" x14ac:dyDescent="0.25">
      <c r="D1207" s="85">
        <v>37353</v>
      </c>
      <c r="E1207" s="97">
        <v>1.9286643327770201E-5</v>
      </c>
      <c r="F1207" s="25">
        <f>E1207/$F$3*1000*24*3600</f>
        <v>164.49325128765636</v>
      </c>
      <c r="S1207" s="6"/>
    </row>
    <row r="1208" spans="4:19" x14ac:dyDescent="0.25">
      <c r="D1208" s="85">
        <v>37354</v>
      </c>
      <c r="E1208" s="97">
        <v>1.9016630321181401E-5</v>
      </c>
      <c r="F1208" s="25">
        <f>E1208/$F$3*1000*24*3600</f>
        <v>162.190345769629</v>
      </c>
      <c r="S1208" s="6"/>
    </row>
    <row r="1209" spans="4:19" x14ac:dyDescent="0.25">
      <c r="D1209" s="85">
        <v>37355</v>
      </c>
      <c r="E1209" s="97">
        <v>1.8750397496684898E-5</v>
      </c>
      <c r="F1209" s="25">
        <f>E1209/$F$3*1000*24*3600</f>
        <v>159.91968092885455</v>
      </c>
      <c r="S1209" s="6"/>
    </row>
    <row r="1210" spans="4:19" x14ac:dyDescent="0.25">
      <c r="D1210" s="85">
        <v>37356</v>
      </c>
      <c r="E1210" s="97">
        <v>1.84878919317313E-5</v>
      </c>
      <c r="F1210" s="25">
        <f>E1210/$F$3*1000*24*3600</f>
        <v>157.68080539585051</v>
      </c>
      <c r="S1210" s="6"/>
    </row>
    <row r="1211" spans="4:19" x14ac:dyDescent="0.25">
      <c r="D1211" s="85">
        <v>37357</v>
      </c>
      <c r="E1211" s="97">
        <v>1.8229061444687101E-5</v>
      </c>
      <c r="F1211" s="25">
        <f>E1211/$F$3*1000*24*3600</f>
        <v>155.47327412030896</v>
      </c>
      <c r="S1211" s="6"/>
    </row>
    <row r="1212" spans="4:19" x14ac:dyDescent="0.25">
      <c r="D1212" s="85">
        <v>37358</v>
      </c>
      <c r="E1212" s="97">
        <v>1.79738545844615E-5</v>
      </c>
      <c r="F1212" s="25">
        <f>E1212/$F$3*1000*24*3600</f>
        <v>153.29664828262477</v>
      </c>
      <c r="S1212" s="6"/>
    </row>
    <row r="1213" spans="4:19" x14ac:dyDescent="0.25">
      <c r="D1213" s="85">
        <v>37359</v>
      </c>
      <c r="E1213" s="97">
        <v>1.7722220620279001E-5</v>
      </c>
      <c r="F1213" s="25">
        <f>E1213/$F$3*1000*24*3600</f>
        <v>151.15049520666767</v>
      </c>
      <c r="S1213" s="6"/>
    </row>
    <row r="1214" spans="4:19" x14ac:dyDescent="0.25">
      <c r="D1214" s="85">
        <v>37360</v>
      </c>
      <c r="E1214" s="97">
        <v>2.4085220642706099E-5</v>
      </c>
      <c r="F1214" s="25">
        <f>E1214/$F$3*1000*24*3600</f>
        <v>205.4196878206773</v>
      </c>
      <c r="S1214" s="6"/>
    </row>
    <row r="1215" spans="4:19" x14ac:dyDescent="0.25">
      <c r="D1215" s="85">
        <v>37361</v>
      </c>
      <c r="E1215" s="97">
        <v>1.7229471998152799E-5</v>
      </c>
      <c r="F1215" s="25">
        <f>E1215/$F$3*1000*24*3600</f>
        <v>146.94790683794182</v>
      </c>
      <c r="S1215" s="6"/>
    </row>
    <row r="1216" spans="4:19" x14ac:dyDescent="0.25">
      <c r="D1216" s="85">
        <v>37362</v>
      </c>
      <c r="E1216" s="97">
        <v>1.6988259390178601E-5</v>
      </c>
      <c r="F1216" s="25">
        <f>E1216/$F$3*1000*24*3600</f>
        <v>144.89063614221013</v>
      </c>
      <c r="S1216" s="6"/>
    </row>
    <row r="1217" spans="4:19" x14ac:dyDescent="0.25">
      <c r="D1217" s="85">
        <v>37363</v>
      </c>
      <c r="E1217" s="97">
        <v>7.2841569592049094E-5</v>
      </c>
      <c r="F1217" s="25">
        <f>E1217/$F$3*1000*24*3600</f>
        <v>621.25619307947852</v>
      </c>
      <c r="S1217" s="6"/>
    </row>
    <row r="1218" spans="4:19" x14ac:dyDescent="0.25">
      <c r="D1218" s="85">
        <v>37364</v>
      </c>
      <c r="E1218" s="97">
        <v>1.6515917826094098E-5</v>
      </c>
      <c r="F1218" s="25">
        <f>E1218/$F$3*1000*24*3600</f>
        <v>140.8620968949123</v>
      </c>
      <c r="S1218" s="6"/>
    </row>
    <row r="1219" spans="4:19" x14ac:dyDescent="0.25">
      <c r="D1219" s="85">
        <v>37365</v>
      </c>
      <c r="E1219" s="97">
        <v>1.6284694976528802E-5</v>
      </c>
      <c r="F1219" s="25">
        <f>E1219/$F$3*1000*24*3600</f>
        <v>138.89002753838372</v>
      </c>
      <c r="S1219" s="6"/>
    </row>
    <row r="1220" spans="4:19" x14ac:dyDescent="0.25">
      <c r="D1220" s="85">
        <v>37366</v>
      </c>
      <c r="E1220" s="97">
        <v>1.6056709246857401E-5</v>
      </c>
      <c r="F1220" s="25">
        <f>E1220/$F$3*1000*24*3600</f>
        <v>136.94556715284637</v>
      </c>
      <c r="S1220" s="6"/>
    </row>
    <row r="1221" spans="4:19" x14ac:dyDescent="0.25">
      <c r="D1221" s="85">
        <v>37367</v>
      </c>
      <c r="E1221" s="97">
        <v>1.5831915317401298E-5</v>
      </c>
      <c r="F1221" s="25">
        <f>E1221/$F$3*1000*24*3600</f>
        <v>135.02832921270567</v>
      </c>
      <c r="S1221" s="6"/>
    </row>
    <row r="1222" spans="4:19" x14ac:dyDescent="0.25">
      <c r="D1222" s="85">
        <v>37368</v>
      </c>
      <c r="E1222" s="97">
        <v>3.4927108780735497E-5</v>
      </c>
      <c r="F1222" s="25">
        <f>E1222/$F$3*1000*24*3600</f>
        <v>297.88872971733781</v>
      </c>
      <c r="S1222" s="6"/>
    </row>
    <row r="1223" spans="4:19" x14ac:dyDescent="0.25">
      <c r="D1223" s="85">
        <v>37369</v>
      </c>
      <c r="E1223" s="97">
        <v>1.5391724743916399E-5</v>
      </c>
      <c r="F1223" s="25">
        <f>E1223/$F$3*1000*24*3600</f>
        <v>131.27400154727667</v>
      </c>
      <c r="S1223" s="6"/>
    </row>
    <row r="1224" spans="4:19" x14ac:dyDescent="0.25">
      <c r="D1224" s="85">
        <v>37370</v>
      </c>
      <c r="E1224" s="97">
        <v>1.51762405975015E-5</v>
      </c>
      <c r="F1224" s="25">
        <f>E1224/$F$3*1000*24*3600</f>
        <v>129.43616552561417</v>
      </c>
      <c r="S1224" s="6"/>
    </row>
    <row r="1225" spans="4:19" x14ac:dyDescent="0.25">
      <c r="D1225" s="85">
        <v>37371</v>
      </c>
      <c r="E1225" s="97">
        <v>1.49637732291364E-5</v>
      </c>
      <c r="F1225" s="25">
        <f>E1225/$F$3*1000*24*3600</f>
        <v>127.62405920825493</v>
      </c>
      <c r="S1225" s="6"/>
    </row>
    <row r="1226" spans="4:19" x14ac:dyDescent="0.25">
      <c r="D1226" s="85">
        <v>37372</v>
      </c>
      <c r="E1226" s="97">
        <v>1.47542804039285E-5</v>
      </c>
      <c r="F1226" s="25">
        <f>E1226/$F$3*1000*24*3600</f>
        <v>125.83732237933944</v>
      </c>
      <c r="S1226" s="6"/>
    </row>
    <row r="1227" spans="4:19" x14ac:dyDescent="0.25">
      <c r="D1227" s="85">
        <v>37373</v>
      </c>
      <c r="E1227" s="97">
        <v>1.4547720478273601E-5</v>
      </c>
      <c r="F1227" s="25">
        <f>E1227/$F$3*1000*24*3600</f>
        <v>124.07559986602953</v>
      </c>
      <c r="S1227" s="6"/>
    </row>
    <row r="1228" spans="4:19" x14ac:dyDescent="0.25">
      <c r="D1228" s="85">
        <v>37374</v>
      </c>
      <c r="E1228" s="97">
        <v>1.43440523915778E-5</v>
      </c>
      <c r="F1228" s="25">
        <f>E1228/$F$3*1000*24*3600</f>
        <v>122.33854146790539</v>
      </c>
      <c r="S1228" s="6"/>
    </row>
    <row r="1229" spans="4:19" x14ac:dyDescent="0.25">
      <c r="D1229" s="85">
        <v>37375</v>
      </c>
      <c r="E1229" s="97">
        <v>1.41432356580958E-5</v>
      </c>
      <c r="F1229" s="25">
        <f>E1229/$F$3*1000*24*3600</f>
        <v>120.62580188735549</v>
      </c>
      <c r="S1229" s="6"/>
    </row>
    <row r="1230" spans="4:19" x14ac:dyDescent="0.25">
      <c r="D1230" s="85">
        <v>37376</v>
      </c>
      <c r="E1230" s="97">
        <v>1.39452303588823E-5</v>
      </c>
      <c r="F1230" s="25">
        <f>E1230/$F$3*1000*24*3600</f>
        <v>118.93704066093115</v>
      </c>
      <c r="S1230" s="6"/>
    </row>
    <row r="1231" spans="4:19" x14ac:dyDescent="0.25">
      <c r="D1231" s="85">
        <v>37377</v>
      </c>
      <c r="E1231" s="97">
        <v>1.37499971338581E-5</v>
      </c>
      <c r="F1231" s="25">
        <f>E1231/$F$3*1000*24*3600</f>
        <v>117.27192209167939</v>
      </c>
      <c r="S1231" s="6"/>
    </row>
    <row r="1232" spans="4:19" x14ac:dyDescent="0.25">
      <c r="D1232" s="85">
        <v>37378</v>
      </c>
      <c r="E1232" s="97">
        <v>1.35574971739839E-5</v>
      </c>
      <c r="F1232" s="25">
        <f>E1232/$F$3*1000*24*3600</f>
        <v>115.63011518239429</v>
      </c>
      <c r="S1232" s="6"/>
    </row>
    <row r="1233" spans="4:19" x14ac:dyDescent="0.25">
      <c r="D1233" s="85">
        <v>37379</v>
      </c>
      <c r="E1233" s="97">
        <v>1.3367692213548099E-5</v>
      </c>
      <c r="F1233" s="25">
        <f>E1233/$F$3*1000*24*3600</f>
        <v>114.01129356984055</v>
      </c>
      <c r="S1233" s="6"/>
    </row>
    <row r="1234" spans="4:19" x14ac:dyDescent="0.25">
      <c r="D1234" s="85">
        <v>37380</v>
      </c>
      <c r="E1234" s="97">
        <v>1.31805445225585E-5</v>
      </c>
      <c r="F1234" s="25">
        <f>E1234/$F$3*1000*24*3600</f>
        <v>112.41513545986342</v>
      </c>
      <c r="S1234" s="6"/>
    </row>
    <row r="1235" spans="4:19" x14ac:dyDescent="0.25">
      <c r="D1235" s="85">
        <v>37381</v>
      </c>
      <c r="E1235" s="97">
        <v>1.29960168992428E-5</v>
      </c>
      <c r="F1235" s="25">
        <f>E1235/$F$3*1000*24*3600</f>
        <v>110.84132356342634</v>
      </c>
      <c r="S1235" s="6"/>
    </row>
    <row r="1236" spans="4:19" x14ac:dyDescent="0.25">
      <c r="D1236" s="85">
        <v>37382</v>
      </c>
      <c r="E1236" s="97">
        <v>1.28140726626533E-5</v>
      </c>
      <c r="F1236" s="25">
        <f>E1236/$F$3*1000*24*3600</f>
        <v>109.28954503353752</v>
      </c>
      <c r="S1236" s="6"/>
    </row>
    <row r="1237" spans="4:19" x14ac:dyDescent="0.25">
      <c r="D1237" s="85">
        <v>37383</v>
      </c>
      <c r="E1237" s="97">
        <v>1.26346756453761E-5</v>
      </c>
      <c r="F1237" s="25">
        <f>E1237/$F$3*1000*24*3600</f>
        <v>107.75949140306753</v>
      </c>
      <c r="S1237" s="6"/>
    </row>
    <row r="1238" spans="4:19" x14ac:dyDescent="0.25">
      <c r="D1238" s="85">
        <v>37384</v>
      </c>
      <c r="E1238" s="97">
        <v>1.24577901863409E-5</v>
      </c>
      <c r="F1238" s="25">
        <f>E1238/$F$3*1000*24*3600</f>
        <v>106.25085852342515</v>
      </c>
      <c r="S1238" s="6"/>
    </row>
    <row r="1239" spans="4:19" x14ac:dyDescent="0.25">
      <c r="D1239" s="85">
        <v>37385</v>
      </c>
      <c r="E1239" s="97">
        <v>1.2283381123732099E-5</v>
      </c>
      <c r="F1239" s="25">
        <f>E1239/$F$3*1000*24*3600</f>
        <v>104.76334650409694</v>
      </c>
      <c r="S1239" s="6"/>
    </row>
    <row r="1240" spans="4:19" x14ac:dyDescent="0.25">
      <c r="D1240" s="85">
        <v>37386</v>
      </c>
      <c r="E1240" s="97">
        <v>1.21114137879999E-5</v>
      </c>
      <c r="F1240" s="25">
        <f>E1240/$F$3*1000*24*3600</f>
        <v>103.29665965304002</v>
      </c>
      <c r="S1240" s="6"/>
    </row>
    <row r="1241" spans="4:19" x14ac:dyDescent="0.25">
      <c r="D1241" s="85">
        <v>37387</v>
      </c>
      <c r="E1241" s="97">
        <v>1.19418539949679E-5</v>
      </c>
      <c r="F1241" s="25">
        <f>E1241/$F$3*1000*24*3600</f>
        <v>101.85050641789744</v>
      </c>
      <c r="S1241" s="6"/>
    </row>
    <row r="1242" spans="4:19" x14ac:dyDescent="0.25">
      <c r="D1242" s="85">
        <v>37388</v>
      </c>
      <c r="E1242" s="97">
        <v>1.17746680390383E-5</v>
      </c>
      <c r="F1242" s="25">
        <f>E1242/$F$3*1000*24*3600</f>
        <v>100.42459932804647</v>
      </c>
      <c r="S1242" s="6"/>
    </row>
    <row r="1243" spans="4:19" x14ac:dyDescent="0.25">
      <c r="D1243" s="85">
        <v>37389</v>
      </c>
      <c r="E1243" s="97">
        <v>1.16098226864918E-5</v>
      </c>
      <c r="F1243" s="25">
        <f>E1243/$F$3*1000*24*3600</f>
        <v>99.01865493745413</v>
      </c>
      <c r="S1243" s="6"/>
    </row>
    <row r="1244" spans="4:19" x14ac:dyDescent="0.25">
      <c r="D1244" s="85">
        <v>37390</v>
      </c>
      <c r="E1244" s="97">
        <v>1.7232007391103101E-5</v>
      </c>
      <c r="F1244" s="25">
        <f>E1244/$F$3*1000*24*3600</f>
        <v>146.96953087187032</v>
      </c>
      <c r="S1244" s="6"/>
    </row>
    <row r="1245" spans="4:19" x14ac:dyDescent="0.25">
      <c r="D1245" s="85">
        <v>37391</v>
      </c>
      <c r="E1245" s="97">
        <v>1.1287023176516599E-5</v>
      </c>
      <c r="F1245" s="25">
        <f>E1245/$F$3*1000*24*3600</f>
        <v>96.265540255573285</v>
      </c>
      <c r="S1245" s="6"/>
    </row>
    <row r="1246" spans="4:19" x14ac:dyDescent="0.25">
      <c r="D1246" s="85">
        <v>37392</v>
      </c>
      <c r="E1246" s="97">
        <v>2.1872060407600902E-5</v>
      </c>
      <c r="F1246" s="25">
        <f>E1246/$F$3*1000*24*3600</f>
        <v>186.54393445571387</v>
      </c>
      <c r="S1246" s="6"/>
    </row>
    <row r="1247" spans="4:19" x14ac:dyDescent="0.25">
      <c r="D1247" s="85">
        <v>37393</v>
      </c>
      <c r="E1247" s="97">
        <v>1.09731987841167E-5</v>
      </c>
      <c r="F1247" s="25">
        <f>E1247/$F$3*1000*24*3600</f>
        <v>93.588973174307071</v>
      </c>
      <c r="S1247" s="6"/>
    </row>
    <row r="1248" spans="4:19" x14ac:dyDescent="0.25">
      <c r="D1248" s="85">
        <v>37394</v>
      </c>
      <c r="E1248" s="97">
        <v>1.0819574001139099E-5</v>
      </c>
      <c r="F1248" s="25">
        <f>E1248/$F$3*1000*24*3600</f>
        <v>92.278727549867043</v>
      </c>
      <c r="S1248" s="6"/>
    </row>
    <row r="1249" spans="4:19" x14ac:dyDescent="0.25">
      <c r="D1249" s="85">
        <v>37395</v>
      </c>
      <c r="E1249" s="97">
        <v>1.06680999651231E-5</v>
      </c>
      <c r="F1249" s="25">
        <f>E1249/$F$3*1000*24*3600</f>
        <v>90.986825364168482</v>
      </c>
      <c r="S1249" s="6"/>
    </row>
    <row r="1250" spans="4:19" x14ac:dyDescent="0.25">
      <c r="D1250" s="85">
        <v>37396</v>
      </c>
      <c r="E1250" s="97">
        <v>1.0518746565611399E-5</v>
      </c>
      <c r="F1250" s="25">
        <f>E1250/$F$3*1000*24*3600</f>
        <v>89.7130098090703</v>
      </c>
      <c r="S1250" s="6"/>
    </row>
    <row r="1251" spans="4:19" x14ac:dyDescent="0.25">
      <c r="D1251" s="85">
        <v>37397</v>
      </c>
      <c r="E1251" s="97">
        <v>1.0371484113692899E-5</v>
      </c>
      <c r="F1251" s="25">
        <f>E1251/$F$3*1000*24*3600</f>
        <v>88.45702767174383</v>
      </c>
      <c r="S1251" s="6"/>
    </row>
    <row r="1252" spans="4:19" x14ac:dyDescent="0.25">
      <c r="D1252" s="85">
        <v>37398</v>
      </c>
      <c r="E1252" s="97">
        <v>1.0226283336101101E-5</v>
      </c>
      <c r="F1252" s="25">
        <f>E1252/$F$3*1000*24*3600</f>
        <v>87.218629284338576</v>
      </c>
      <c r="S1252" s="6"/>
    </row>
    <row r="1253" spans="4:19" x14ac:dyDescent="0.25">
      <c r="D1253" s="85">
        <v>37399</v>
      </c>
      <c r="E1253" s="97">
        <v>1.0083115369395699E-5</v>
      </c>
      <c r="F1253" s="25">
        <f>E1253/$F$3*1000*24*3600</f>
        <v>85.997568474357948</v>
      </c>
      <c r="S1253" s="6"/>
    </row>
    <row r="1254" spans="4:19" x14ac:dyDescent="0.25">
      <c r="D1254" s="85">
        <v>37400</v>
      </c>
      <c r="E1254" s="96">
        <v>1.24396812865335E-4</v>
      </c>
      <c r="F1254" s="25">
        <f>E1254/$F$3*1000*24*3600</f>
        <v>1060.9641009214872</v>
      </c>
      <c r="S1254" s="6"/>
    </row>
    <row r="1255" spans="4:19" x14ac:dyDescent="0.25">
      <c r="D1255" s="85">
        <v>37401</v>
      </c>
      <c r="E1255" s="96">
        <v>3.7445942034635498E-3</v>
      </c>
      <c r="F1255" s="25">
        <f>E1255/$F$3*1000*24*3600</f>
        <v>31937.152816723166</v>
      </c>
      <c r="S1255" s="6"/>
    </row>
    <row r="1256" spans="4:19" x14ac:dyDescent="0.25">
      <c r="D1256" s="85">
        <v>37402</v>
      </c>
      <c r="E1256" s="96">
        <v>1.32160216705462E-3</v>
      </c>
      <c r="F1256" s="25">
        <f>E1256/$F$3*1000*24*3600</f>
        <v>11271.771540183328</v>
      </c>
      <c r="S1256" s="6"/>
    </row>
    <row r="1257" spans="4:19" x14ac:dyDescent="0.25">
      <c r="D1257" s="85">
        <v>37403</v>
      </c>
      <c r="E1257" s="97">
        <v>9.5302083674626496E-6</v>
      </c>
      <c r="F1257" s="25">
        <f>E1257/$F$3*1000*24*3600</f>
        <v>81.281897174691082</v>
      </c>
      <c r="S1257" s="6"/>
    </row>
    <row r="1258" spans="4:19" x14ac:dyDescent="0.25">
      <c r="D1258" s="85">
        <v>37404</v>
      </c>
      <c r="E1258" s="96">
        <v>3.1304808814347001E-3</v>
      </c>
      <c r="F1258" s="25">
        <f>E1258/$F$3*1000*24*3600</f>
        <v>26699.460840839667</v>
      </c>
      <c r="S1258" s="6"/>
    </row>
    <row r="1259" spans="4:19" x14ac:dyDescent="0.25">
      <c r="D1259" s="85">
        <v>37405</v>
      </c>
      <c r="E1259" s="96">
        <v>5.66379193540922E-4</v>
      </c>
      <c r="F1259" s="25">
        <f>E1259/$F$3*1000*24*3600</f>
        <v>4830.5738548646796</v>
      </c>
      <c r="S1259" s="6"/>
    </row>
    <row r="1260" spans="4:19" x14ac:dyDescent="0.25">
      <c r="D1260" s="85">
        <v>37406</v>
      </c>
      <c r="E1260" s="97">
        <v>9.1355172276575203E-6</v>
      </c>
      <c r="F1260" s="25">
        <f>E1260/$F$3*1000*24*3600</f>
        <v>77.915628211366865</v>
      </c>
      <c r="S1260" s="6"/>
    </row>
    <row r="1261" spans="4:19" x14ac:dyDescent="0.25">
      <c r="D1261" s="85">
        <v>37407</v>
      </c>
      <c r="E1261" s="97">
        <v>9.0076199864702695E-6</v>
      </c>
      <c r="F1261" s="25">
        <f>E1261/$F$3*1000*24*3600</f>
        <v>76.824809416407348</v>
      </c>
      <c r="S1261" s="6"/>
    </row>
    <row r="1262" spans="4:19" x14ac:dyDescent="0.25">
      <c r="D1262" s="85">
        <v>37408</v>
      </c>
      <c r="E1262" s="97">
        <v>8.8815133066596898E-6</v>
      </c>
      <c r="F1262" s="25">
        <f>E1262/$F$3*1000*24*3600</f>
        <v>75.749262084577666</v>
      </c>
      <c r="S1262" s="6"/>
    </row>
    <row r="1263" spans="4:19" x14ac:dyDescent="0.25">
      <c r="D1263" s="85">
        <v>37409</v>
      </c>
      <c r="E1263" s="97">
        <v>8.7571721203664699E-6</v>
      </c>
      <c r="F1263" s="25">
        <f>E1263/$F$3*1000*24*3600</f>
        <v>74.688772415393714</v>
      </c>
      <c r="S1263" s="6"/>
    </row>
    <row r="1264" spans="4:19" x14ac:dyDescent="0.25">
      <c r="D1264" s="85">
        <v>37410</v>
      </c>
      <c r="E1264" s="97">
        <v>8.6345717106813808E-6</v>
      </c>
      <c r="F1264" s="25">
        <f>E1264/$F$3*1000*24*3600</f>
        <v>73.643129601578551</v>
      </c>
      <c r="S1264" s="6"/>
    </row>
    <row r="1265" spans="4:19" x14ac:dyDescent="0.25">
      <c r="D1265" s="85">
        <v>37411</v>
      </c>
      <c r="E1265" s="97">
        <v>8.5136877067317996E-6</v>
      </c>
      <c r="F1265" s="25">
        <f>E1265/$F$3*1000*24*3600</f>
        <v>72.612125787156103</v>
      </c>
      <c r="S1265" s="6"/>
    </row>
    <row r="1266" spans="4:19" x14ac:dyDescent="0.25">
      <c r="D1266" s="85">
        <v>37412</v>
      </c>
      <c r="E1266" s="97">
        <v>8.3944960788375998E-6</v>
      </c>
      <c r="F1266" s="25">
        <f>E1266/$F$3*1000*24*3600</f>
        <v>71.595556026136308</v>
      </c>
      <c r="S1266" s="6"/>
    </row>
    <row r="1267" spans="4:19" x14ac:dyDescent="0.25">
      <c r="D1267" s="85">
        <v>37413</v>
      </c>
      <c r="E1267" s="97">
        <v>8.2769731337339002E-6</v>
      </c>
      <c r="F1267" s="25">
        <f>E1267/$F$3*1000*24*3600</f>
        <v>70.593218241770629</v>
      </c>
      <c r="S1267" s="6"/>
    </row>
    <row r="1268" spans="4:19" x14ac:dyDescent="0.25">
      <c r="D1268" s="85">
        <v>37414</v>
      </c>
      <c r="E1268" s="97">
        <v>8.1610955098615505E-6</v>
      </c>
      <c r="F1268" s="25">
        <f>E1268/$F$3*1000*24*3600</f>
        <v>69.604913186385204</v>
      </c>
      <c r="S1268" s="6"/>
    </row>
    <row r="1269" spans="4:19" x14ac:dyDescent="0.25">
      <c r="D1269" s="85">
        <v>37415</v>
      </c>
      <c r="E1269" s="97">
        <v>1.0216111006056799E-5</v>
      </c>
      <c r="F1269" s="25">
        <f>E1269/$F$3*1000*24*3600</f>
        <v>87.131870815603421</v>
      </c>
      <c r="S1269" s="6"/>
    </row>
    <row r="1270" spans="4:19" x14ac:dyDescent="0.25">
      <c r="D1270" s="85">
        <v>37416</v>
      </c>
      <c r="E1270" s="97">
        <v>7.9341844103053996E-6</v>
      </c>
      <c r="F1270" s="25">
        <f>E1270/$F$3*1000*24*3600</f>
        <v>67.669618180151289</v>
      </c>
      <c r="S1270" s="6"/>
    </row>
    <row r="1271" spans="4:19" x14ac:dyDescent="0.25">
      <c r="D1271" s="85">
        <v>37417</v>
      </c>
      <c r="E1271" s="97">
        <v>7.8231058285611001E-6</v>
      </c>
      <c r="F1271" s="25">
        <f>E1271/$F$3*1000*24*3600</f>
        <v>66.722243525628969</v>
      </c>
      <c r="S1271" s="6"/>
    </row>
    <row r="1272" spans="4:19" x14ac:dyDescent="0.25">
      <c r="D1272" s="85">
        <v>37418</v>
      </c>
      <c r="E1272" s="97">
        <v>7.7135823469612997E-6</v>
      </c>
      <c r="F1272" s="25">
        <f>E1272/$F$3*1000*24*3600</f>
        <v>65.788132116270617</v>
      </c>
      <c r="S1272" s="6"/>
    </row>
    <row r="1273" spans="4:19" x14ac:dyDescent="0.25">
      <c r="D1273" s="85">
        <v>37419</v>
      </c>
      <c r="E1273" s="97">
        <v>7.6055921941037996E-6</v>
      </c>
      <c r="F1273" s="25">
        <f>E1273/$F$3*1000*24*3600</f>
        <v>64.867098266642486</v>
      </c>
      <c r="S1273" s="6"/>
    </row>
    <row r="1274" spans="4:19" x14ac:dyDescent="0.25">
      <c r="D1274" s="85">
        <v>37420</v>
      </c>
      <c r="E1274" s="97">
        <v>7.4991139033863098E-6</v>
      </c>
      <c r="F1274" s="25">
        <f>E1274/$F$3*1000*24*3600</f>
        <v>63.958958890909173</v>
      </c>
      <c r="S1274" s="6"/>
    </row>
    <row r="1275" spans="4:19" x14ac:dyDescent="0.25">
      <c r="D1275" s="85">
        <v>37421</v>
      </c>
      <c r="E1275" s="97">
        <v>7.3941263087389001E-6</v>
      </c>
      <c r="F1275" s="25">
        <f>E1275/$F$3*1000*24*3600</f>
        <v>63.063533466436418</v>
      </c>
      <c r="S1275" s="6"/>
    </row>
    <row r="1276" spans="4:19" x14ac:dyDescent="0.25">
      <c r="D1276" s="85">
        <v>37422</v>
      </c>
      <c r="E1276" s="97">
        <v>7.2906085404165397E-6</v>
      </c>
      <c r="F1276" s="25">
        <f>E1276/$F$3*1000*24*3600</f>
        <v>62.180643997906181</v>
      </c>
      <c r="S1276" s="6"/>
    </row>
    <row r="1277" spans="4:19" x14ac:dyDescent="0.25">
      <c r="D1277" s="85">
        <v>37423</v>
      </c>
      <c r="E1277" s="97">
        <v>7.1885400208507402E-6</v>
      </c>
      <c r="F1277" s="25">
        <f>E1277/$F$3*1000*24*3600</f>
        <v>61.310114981935776</v>
      </c>
      <c r="S1277" s="6"/>
    </row>
    <row r="1278" spans="4:19" x14ac:dyDescent="0.25">
      <c r="D1278" s="85">
        <v>37424</v>
      </c>
      <c r="E1278" s="96">
        <v>7.8505506699997902E-4</v>
      </c>
      <c r="F1278" s="25">
        <f>E1278/$F$3*1000*24*3600</f>
        <v>6695.6316978567447</v>
      </c>
      <c r="S1278" s="6"/>
    </row>
    <row r="1279" spans="4:19" x14ac:dyDescent="0.25">
      <c r="D1279" s="85">
        <v>37425</v>
      </c>
      <c r="E1279" s="96">
        <v>3.04678504178676E-3</v>
      </c>
      <c r="F1279" s="25">
        <f>E1279/$F$3*1000*24*3600</f>
        <v>25985.630002110112</v>
      </c>
      <c r="S1279" s="6"/>
    </row>
    <row r="1280" spans="4:19" x14ac:dyDescent="0.25">
      <c r="D1280" s="85">
        <v>37426</v>
      </c>
      <c r="E1280" s="96">
        <v>2.4406298544644399E-3</v>
      </c>
      <c r="F1280" s="25">
        <f>E1280/$F$3*1000*24*3600</f>
        <v>20815.811913341917</v>
      </c>
      <c r="S1280" s="6"/>
    </row>
    <row r="1281" spans="4:19" x14ac:dyDescent="0.25">
      <c r="D1281" s="85">
        <v>37427</v>
      </c>
      <c r="E1281" s="97">
        <v>6.7943568774872801E-6</v>
      </c>
      <c r="F1281" s="25">
        <f>E1281/$F$3*1000*24*3600</f>
        <v>57.948178653633256</v>
      </c>
      <c r="S1281" s="6"/>
    </row>
    <row r="1282" spans="4:19" x14ac:dyDescent="0.25">
      <c r="D1282" s="85">
        <v>37428</v>
      </c>
      <c r="E1282" s="97">
        <v>6.6992358812025198E-6</v>
      </c>
      <c r="F1282" s="25">
        <f>E1282/$F$3*1000*24*3600</f>
        <v>57.13690415248292</v>
      </c>
      <c r="S1282" s="6"/>
    </row>
    <row r="1283" spans="4:19" x14ac:dyDescent="0.25">
      <c r="D1283" s="85">
        <v>37429</v>
      </c>
      <c r="E1283" s="97">
        <v>6.6054465788656902E-6</v>
      </c>
      <c r="F1283" s="25">
        <f>E1283/$F$3*1000*24*3600</f>
        <v>56.336987494348207</v>
      </c>
      <c r="S1283" s="6"/>
    </row>
    <row r="1284" spans="4:19" x14ac:dyDescent="0.25">
      <c r="D1284" s="85">
        <v>37430</v>
      </c>
      <c r="E1284" s="97">
        <v>6.51297032676156E-6</v>
      </c>
      <c r="F1284" s="25">
        <f>E1284/$F$3*1000*24*3600</f>
        <v>55.548269669427235</v>
      </c>
      <c r="S1284" s="6"/>
    </row>
    <row r="1285" spans="4:19" x14ac:dyDescent="0.25">
      <c r="D1285" s="85">
        <v>37431</v>
      </c>
      <c r="E1285" s="97">
        <v>6.4217887421868996E-6</v>
      </c>
      <c r="F1285" s="25">
        <f>E1285/$F$3*1000*24*3600</f>
        <v>54.770593894055267</v>
      </c>
      <c r="S1285" s="6"/>
    </row>
    <row r="1286" spans="4:19" x14ac:dyDescent="0.25">
      <c r="D1286" s="85">
        <v>37432</v>
      </c>
      <c r="E1286" s="97">
        <v>6.3318836997962802E-6</v>
      </c>
      <c r="F1286" s="25">
        <f>E1286/$F$3*1000*24*3600</f>
        <v>54.003805579538479</v>
      </c>
      <c r="S1286" s="6"/>
    </row>
    <row r="1287" spans="4:19" x14ac:dyDescent="0.25">
      <c r="D1287" s="85">
        <v>37433</v>
      </c>
      <c r="E1287" s="97">
        <v>6.2432373279991603E-6</v>
      </c>
      <c r="F1287" s="25">
        <f>E1287/$F$3*1000*24*3600</f>
        <v>53.24775230142518</v>
      </c>
      <c r="S1287" s="6"/>
    </row>
    <row r="1288" spans="4:19" x14ac:dyDescent="0.25">
      <c r="D1288" s="85">
        <v>37434</v>
      </c>
      <c r="E1288" s="97">
        <v>6.1558320054071496E-6</v>
      </c>
      <c r="F1288" s="25">
        <f>E1288/$F$3*1000*24*3600</f>
        <v>52.502283769205022</v>
      </c>
      <c r="S1288" s="6"/>
    </row>
    <row r="1289" spans="4:19" x14ac:dyDescent="0.25">
      <c r="D1289" s="85">
        <v>37435</v>
      </c>
      <c r="E1289" s="97">
        <v>6.06965035733141E-6</v>
      </c>
      <c r="F1289" s="25">
        <f>E1289/$F$3*1000*24*3600</f>
        <v>51.767251796435829</v>
      </c>
      <c r="S1289" s="6"/>
    </row>
    <row r="1290" spans="4:19" x14ac:dyDescent="0.25">
      <c r="D1290" s="85">
        <v>37436</v>
      </c>
      <c r="E1290" s="97">
        <v>5.9846752523287801E-6</v>
      </c>
      <c r="F1290" s="25">
        <f>E1290/$F$3*1000*24*3600</f>
        <v>51.042510271285806</v>
      </c>
      <c r="S1290" s="6"/>
    </row>
    <row r="1291" spans="4:19" x14ac:dyDescent="0.25">
      <c r="D1291" s="85">
        <v>37437</v>
      </c>
      <c r="E1291" s="97">
        <v>5.9008897987961696E-6</v>
      </c>
      <c r="F1291" s="25">
        <f>E1291/$F$3*1000*24*3600</f>
        <v>50.327915127487742</v>
      </c>
      <c r="S1291" s="6"/>
    </row>
    <row r="1292" spans="4:19" x14ac:dyDescent="0.25">
      <c r="D1292" s="85">
        <v>37438</v>
      </c>
      <c r="E1292" s="97">
        <v>5.8182773416130398E-6</v>
      </c>
      <c r="F1292" s="25">
        <f>E1292/$F$3*1000*24*3600</f>
        <v>49.623324315703044</v>
      </c>
      <c r="S1292" s="6"/>
    </row>
    <row r="1293" spans="4:19" x14ac:dyDescent="0.25">
      <c r="D1293" s="85">
        <v>37439</v>
      </c>
      <c r="E1293" s="97">
        <v>5.7368214588304696E-6</v>
      </c>
      <c r="F1293" s="25">
        <f>E1293/$F$3*1000*24*3600</f>
        <v>48.928597775283308</v>
      </c>
      <c r="S1293" s="6"/>
    </row>
    <row r="1294" spans="4:19" x14ac:dyDescent="0.25">
      <c r="D1294" s="85">
        <v>37440</v>
      </c>
      <c r="E1294" s="97">
        <v>5.6565059584068297E-6</v>
      </c>
      <c r="F1294" s="25">
        <f>E1294/$F$3*1000*24*3600</f>
        <v>48.243597406429238</v>
      </c>
      <c r="S1294" s="6"/>
    </row>
    <row r="1295" spans="4:19" x14ac:dyDescent="0.25">
      <c r="D1295" s="85">
        <v>37441</v>
      </c>
      <c r="E1295" s="97">
        <v>5.5773148749891103E-6</v>
      </c>
      <c r="F1295" s="25">
        <f>E1295/$F$3*1000*24*3600</f>
        <v>47.568187042739027</v>
      </c>
      <c r="S1295" s="6"/>
    </row>
    <row r="1296" spans="4:19" x14ac:dyDescent="0.25">
      <c r="D1296" s="85">
        <v>37442</v>
      </c>
      <c r="E1296" s="97">
        <v>5.4992324667393103E-6</v>
      </c>
      <c r="F1296" s="25">
        <f>E1296/$F$3*1000*24*3600</f>
        <v>46.902232424141083</v>
      </c>
      <c r="S1296" s="6"/>
    </row>
    <row r="1297" spans="4:19" x14ac:dyDescent="0.25">
      <c r="D1297" s="85">
        <v>37443</v>
      </c>
      <c r="E1297" s="97">
        <v>5.4222432122049303E-6</v>
      </c>
      <c r="F1297" s="25">
        <f>E1297/$F$3*1000*24*3600</f>
        <v>46.24560117020286</v>
      </c>
      <c r="S1297" s="6"/>
    </row>
    <row r="1298" spans="4:19" x14ac:dyDescent="0.25">
      <c r="D1298" s="85">
        <v>37444</v>
      </c>
      <c r="E1298" s="97">
        <v>5.3463318072340698E-6</v>
      </c>
      <c r="F1298" s="25">
        <f>E1298/$F$3*1000*24*3600</f>
        <v>45.598162753820084</v>
      </c>
      <c r="S1298" s="6"/>
    </row>
    <row r="1299" spans="4:19" x14ac:dyDescent="0.25">
      <c r="D1299" s="85">
        <v>37445</v>
      </c>
      <c r="E1299" s="97">
        <v>5.2714831619328099E-6</v>
      </c>
      <c r="F1299" s="25">
        <f>E1299/$F$3*1000*24*3600</f>
        <v>44.959788475266755</v>
      </c>
      <c r="S1299" s="6"/>
    </row>
    <row r="1300" spans="4:19" x14ac:dyDescent="0.25">
      <c r="D1300" s="85">
        <v>37446</v>
      </c>
      <c r="E1300" s="97">
        <v>5.1976823976657101E-6</v>
      </c>
      <c r="F1300" s="25">
        <f>E1300/$F$3*1000*24*3600</f>
        <v>44.330351436612673</v>
      </c>
      <c r="S1300" s="6"/>
    </row>
    <row r="1301" spans="4:19" x14ac:dyDescent="0.25">
      <c r="D1301" s="85">
        <v>37447</v>
      </c>
      <c r="E1301" s="97">
        <v>5.12491484409842E-6</v>
      </c>
      <c r="F1301" s="25">
        <f>E1301/$F$3*1000*24*3600</f>
        <v>43.709726516500346</v>
      </c>
      <c r="S1301" s="6"/>
    </row>
    <row r="1302" spans="4:19" x14ac:dyDescent="0.25">
      <c r="D1302" s="85">
        <v>37448</v>
      </c>
      <c r="E1302" s="97">
        <v>5.0531660362810296E-6</v>
      </c>
      <c r="F1302" s="25">
        <f>E1302/$F$3*1000*24*3600</f>
        <v>43.097790345269232</v>
      </c>
      <c r="S1302" s="6"/>
    </row>
    <row r="1303" spans="4:19" x14ac:dyDescent="0.25">
      <c r="D1303" s="85">
        <v>37449</v>
      </c>
      <c r="E1303" s="97">
        <v>4.98242171177309E-6</v>
      </c>
      <c r="F1303" s="25">
        <f>E1303/$F$3*1000*24*3600</f>
        <v>42.494421280435418</v>
      </c>
      <c r="S1303" s="6"/>
    </row>
    <row r="1304" spans="4:19" x14ac:dyDescent="0.25">
      <c r="D1304" s="85">
        <v>37450</v>
      </c>
      <c r="E1304" s="97">
        <v>4.9126678078083102E-6</v>
      </c>
      <c r="F1304" s="25">
        <f>E1304/$F$3*1000*24*3600</f>
        <v>41.899499382509696</v>
      </c>
      <c r="S1304" s="6"/>
    </row>
    <row r="1305" spans="4:19" x14ac:dyDescent="0.25">
      <c r="D1305" s="85">
        <v>37451</v>
      </c>
      <c r="E1305" s="97">
        <v>4.8438904584989501E-6</v>
      </c>
      <c r="F1305" s="25">
        <f>E1305/$F$3*1000*24*3600</f>
        <v>41.312906391154193</v>
      </c>
      <c r="S1305" s="6"/>
    </row>
    <row r="1306" spans="4:19" x14ac:dyDescent="0.25">
      <c r="D1306" s="85">
        <v>37452</v>
      </c>
      <c r="E1306" s="97">
        <v>4.7760759920799896E-6</v>
      </c>
      <c r="F1306" s="25">
        <f>E1306/$F$3*1000*24*3600</f>
        <v>40.734525701678244</v>
      </c>
      <c r="S1306" s="6"/>
    </row>
    <row r="1307" spans="4:19" x14ac:dyDescent="0.25">
      <c r="D1307" s="85">
        <v>37453</v>
      </c>
      <c r="E1307" s="97">
        <v>4.7092109281908302E-6</v>
      </c>
      <c r="F1307" s="25">
        <f>E1307/$F$3*1000*24*3600</f>
        <v>40.164242341854411</v>
      </c>
      <c r="S1307" s="6"/>
    </row>
    <row r="1308" spans="4:19" x14ac:dyDescent="0.25">
      <c r="D1308" s="85">
        <v>37454</v>
      </c>
      <c r="E1308" s="97">
        <v>4.6432819751961699E-6</v>
      </c>
      <c r="F1308" s="25">
        <f>E1308/$F$3*1000*24*3600</f>
        <v>39.601942949068544</v>
      </c>
      <c r="S1308" s="6"/>
    </row>
    <row r="1309" spans="4:19" x14ac:dyDescent="0.25">
      <c r="D1309" s="85">
        <v>37455</v>
      </c>
      <c r="E1309" s="97">
        <v>4.5782760275434396E-6</v>
      </c>
      <c r="F1309" s="25">
        <f>E1309/$F$3*1000*24*3600</f>
        <v>39.047515747781723</v>
      </c>
      <c r="S1309" s="6"/>
    </row>
    <row r="1310" spans="4:19" x14ac:dyDescent="0.25">
      <c r="D1310" s="85">
        <v>37456</v>
      </c>
      <c r="E1310" s="97">
        <v>4.5141801631577998E-6</v>
      </c>
      <c r="F1310" s="25">
        <f>E1310/$F$3*1000*24*3600</f>
        <v>38.500850527312501</v>
      </c>
      <c r="S1310" s="6"/>
    </row>
    <row r="1311" spans="4:19" x14ac:dyDescent="0.25">
      <c r="D1311" s="85">
        <v>37457</v>
      </c>
      <c r="E1311" s="97">
        <v>4.4509816408736303E-6</v>
      </c>
      <c r="F1311" s="25">
        <f>E1311/$F$3*1000*24*3600</f>
        <v>37.961838619930468</v>
      </c>
      <c r="S1311" s="6"/>
    </row>
    <row r="1312" spans="4:19" x14ac:dyDescent="0.25">
      <c r="D1312" s="85">
        <v>37458</v>
      </c>
      <c r="E1312" s="97">
        <v>4.3886678979013997E-6</v>
      </c>
      <c r="F1312" s="25">
        <f>E1312/$F$3*1000*24*3600</f>
        <v>37.430372879251443</v>
      </c>
      <c r="S1312" s="6"/>
    </row>
    <row r="1313" spans="4:19" x14ac:dyDescent="0.25">
      <c r="D1313" s="85">
        <v>37459</v>
      </c>
      <c r="E1313" s="97">
        <v>4.3272265473307601E-6</v>
      </c>
      <c r="F1313" s="25">
        <f>E1313/$F$3*1000*24*3600</f>
        <v>36.906347658941755</v>
      </c>
      <c r="S1313" s="6"/>
    </row>
    <row r="1314" spans="4:19" x14ac:dyDescent="0.25">
      <c r="D1314" s="85">
        <v>37460</v>
      </c>
      <c r="E1314" s="97">
        <v>4.2666453756681403E-6</v>
      </c>
      <c r="F1314" s="25">
        <f>E1314/$F$3*1000*24*3600</f>
        <v>36.389658791716663</v>
      </c>
      <c r="S1314" s="6"/>
    </row>
    <row r="1315" spans="4:19" x14ac:dyDescent="0.25">
      <c r="D1315" s="85">
        <v>37461</v>
      </c>
      <c r="E1315" s="97">
        <v>2.3213856784853202E-5</v>
      </c>
      <c r="F1315" s="25">
        <f>E1315/$F$3*1000*24*3600</f>
        <v>197.98793976598091</v>
      </c>
      <c r="S1315" s="6"/>
    </row>
    <row r="1316" spans="4:19" x14ac:dyDescent="0.25">
      <c r="D1316" s="85">
        <v>37462</v>
      </c>
      <c r="E1316" s="97">
        <v>4.1480155676430498E-6</v>
      </c>
      <c r="F1316" s="25">
        <f>E1316/$F$3*1000*24*3600</f>
        <v>35.377880718671655</v>
      </c>
      <c r="S1316" s="6"/>
    </row>
    <row r="1317" spans="4:19" x14ac:dyDescent="0.25">
      <c r="D1317" s="85">
        <v>37463</v>
      </c>
      <c r="E1317" s="97">
        <v>4.0899433496960697E-6</v>
      </c>
      <c r="F1317" s="25">
        <f>E1317/$F$3*1000*24*3600</f>
        <v>34.882590388610453</v>
      </c>
      <c r="S1317" s="6"/>
    </row>
    <row r="1318" spans="4:19" x14ac:dyDescent="0.25">
      <c r="D1318" s="85">
        <v>37464</v>
      </c>
      <c r="E1318" s="97">
        <v>4.0326841428003104E-6</v>
      </c>
      <c r="F1318" s="25">
        <f>E1318/$F$3*1000*24*3600</f>
        <v>34.394234123169781</v>
      </c>
      <c r="S1318" s="6"/>
    </row>
    <row r="1319" spans="4:19" x14ac:dyDescent="0.25">
      <c r="D1319" s="85">
        <v>37465</v>
      </c>
      <c r="E1319" s="97">
        <v>3.9762265648011199E-6</v>
      </c>
      <c r="F1319" s="25">
        <f>E1319/$F$3*1000*24*3600</f>
        <v>33.912714845445514</v>
      </c>
      <c r="S1319" s="6"/>
    </row>
    <row r="1320" spans="4:19" x14ac:dyDescent="0.25">
      <c r="D1320" s="85">
        <v>37466</v>
      </c>
      <c r="E1320" s="97">
        <v>1.6419691337338301E-5</v>
      </c>
      <c r="F1320" s="25">
        <f>E1320/$F$3*1000*24*3600</f>
        <v>140.04139379347396</v>
      </c>
      <c r="S1320" s="6"/>
    </row>
    <row r="1321" spans="4:19" x14ac:dyDescent="0.25">
      <c r="D1321" s="85">
        <v>37467</v>
      </c>
      <c r="E1321" s="97">
        <v>2.8967234061393699E-5</v>
      </c>
      <c r="F1321" s="25">
        <f>E1321/$F$3*1000*24*3600</f>
        <v>247.05773993903597</v>
      </c>
      <c r="S1321" s="6"/>
    </row>
    <row r="1322" spans="4:19" x14ac:dyDescent="0.25">
      <c r="D1322" s="85">
        <v>37468</v>
      </c>
      <c r="E1322" s="97">
        <v>3.8115521595338601E-6</v>
      </c>
      <c r="F1322" s="25">
        <f>E1322/$F$3*1000*24*3600</f>
        <v>32.508228441776204</v>
      </c>
      <c r="S1322" s="6"/>
    </row>
    <row r="1323" spans="4:19" x14ac:dyDescent="0.25">
      <c r="D1323" s="85">
        <v>37469</v>
      </c>
      <c r="E1323" s="97">
        <v>3.7581904293004199E-6</v>
      </c>
      <c r="F1323" s="25">
        <f>E1323/$F$3*1000*24*3600</f>
        <v>32.053113243591632</v>
      </c>
      <c r="S1323" s="6"/>
    </row>
    <row r="1324" spans="4:19" x14ac:dyDescent="0.25">
      <c r="D1324" s="85">
        <v>37470</v>
      </c>
      <c r="E1324" s="97">
        <v>3.70557576329021E-6</v>
      </c>
      <c r="F1324" s="25">
        <f>E1324/$F$3*1000*24*3600</f>
        <v>31.604369658181312</v>
      </c>
      <c r="S1324" s="6"/>
    </row>
    <row r="1325" spans="4:19" x14ac:dyDescent="0.25">
      <c r="D1325" s="85">
        <v>37471</v>
      </c>
      <c r="E1325" s="97">
        <v>3.65369770260411E-6</v>
      </c>
      <c r="F1325" s="25">
        <f>E1325/$F$3*1000*24*3600</f>
        <v>31.161908482966453</v>
      </c>
      <c r="S1325" s="6"/>
    </row>
    <row r="1326" spans="4:19" x14ac:dyDescent="0.25">
      <c r="D1326" s="85">
        <v>37472</v>
      </c>
      <c r="E1326" s="97">
        <v>3.60254593476767E-6</v>
      </c>
      <c r="F1326" s="25">
        <f>E1326/$F$3*1000*24*3600</f>
        <v>30.725641764205076</v>
      </c>
      <c r="S1326" s="6"/>
    </row>
    <row r="1327" spans="4:19" x14ac:dyDescent="0.25">
      <c r="D1327" s="85">
        <v>37473</v>
      </c>
      <c r="E1327" s="97">
        <v>3.5521102916809298E-6</v>
      </c>
      <c r="F1327" s="25">
        <f>E1327/$F$3*1000*24*3600</f>
        <v>30.295482779506269</v>
      </c>
      <c r="S1327" s="6"/>
    </row>
    <row r="1328" spans="4:19" x14ac:dyDescent="0.25">
      <c r="D1328" s="85">
        <v>37474</v>
      </c>
      <c r="E1328" s="97">
        <v>3.50238074759738E-6</v>
      </c>
      <c r="F1328" s="25">
        <f>E1328/$F$3*1000*24*3600</f>
        <v>29.871346020593037</v>
      </c>
      <c r="S1328" s="6"/>
    </row>
    <row r="1329" spans="4:19" x14ac:dyDescent="0.25">
      <c r="D1329" s="85">
        <v>37475</v>
      </c>
      <c r="E1329" s="97">
        <v>3.4533474171310301E-6</v>
      </c>
      <c r="F1329" s="25">
        <f>E1329/$F$3*1000*24*3600</f>
        <v>29.453147176304849</v>
      </c>
      <c r="S1329" s="6"/>
    </row>
    <row r="1330" spans="4:19" x14ac:dyDescent="0.25">
      <c r="D1330" s="85">
        <v>37476</v>
      </c>
      <c r="E1330" s="97">
        <v>3.4050005532911898E-6</v>
      </c>
      <c r="F1330" s="25">
        <f>E1330/$F$3*1000*24*3600</f>
        <v>29.040803115836528</v>
      </c>
      <c r="S1330" s="6"/>
    </row>
    <row r="1331" spans="4:19" x14ac:dyDescent="0.25">
      <c r="D1331" s="85">
        <v>37477</v>
      </c>
      <c r="E1331" s="97">
        <v>3.3573305455451002E-6</v>
      </c>
      <c r="F1331" s="25">
        <f>E1331/$F$3*1000*24*3600</f>
        <v>28.634231872214702</v>
      </c>
      <c r="S1331" s="6"/>
    </row>
    <row r="1332" spans="4:19" x14ac:dyDescent="0.25">
      <c r="D1332" s="85">
        <v>37478</v>
      </c>
      <c r="E1332" s="97">
        <v>3.3103279179074999E-6</v>
      </c>
      <c r="F1332" s="25">
        <f>E1332/$F$3*1000*24*3600</f>
        <v>28.233352626003967</v>
      </c>
      <c r="S1332" s="6"/>
    </row>
    <row r="1333" spans="4:19" x14ac:dyDescent="0.25">
      <c r="D1333" s="85">
        <v>37479</v>
      </c>
      <c r="E1333" s="97">
        <v>3.2639833270567899E-6</v>
      </c>
      <c r="F1333" s="25">
        <f>E1333/$F$3*1000*24*3600</f>
        <v>27.838085689239868</v>
      </c>
      <c r="S1333" s="6"/>
    </row>
    <row r="1334" spans="4:19" x14ac:dyDescent="0.25">
      <c r="D1334" s="85">
        <v>37480</v>
      </c>
      <c r="E1334" s="97">
        <v>3.21828756047797E-6</v>
      </c>
      <c r="F1334" s="25">
        <f>E1334/$F$3*1000*24*3600</f>
        <v>27.448352489590295</v>
      </c>
      <c r="S1334" s="6"/>
    </row>
    <row r="1335" spans="4:19" x14ac:dyDescent="0.25">
      <c r="D1335" s="85">
        <v>37481</v>
      </c>
      <c r="E1335" s="97">
        <v>3.1732315346312901E-6</v>
      </c>
      <c r="F1335" s="25">
        <f>E1335/$F$3*1000*24*3600</f>
        <v>27.064075554736132</v>
      </c>
      <c r="S1335" s="6"/>
    </row>
    <row r="1336" spans="4:19" x14ac:dyDescent="0.25">
      <c r="D1336" s="85">
        <v>37482</v>
      </c>
      <c r="E1336" s="97">
        <v>3.1288062931464502E-6</v>
      </c>
      <c r="F1336" s="25">
        <f>E1336/$F$3*1000*24*3600</f>
        <v>26.685178496969815</v>
      </c>
      <c r="S1336" s="6"/>
    </row>
    <row r="1337" spans="4:19" x14ac:dyDescent="0.25">
      <c r="D1337" s="85">
        <v>37483</v>
      </c>
      <c r="E1337" s="97">
        <v>3.0850030050423998E-6</v>
      </c>
      <c r="F1337" s="25">
        <f>E1337/$F$3*1000*24*3600</f>
        <v>26.311585998012234</v>
      </c>
      <c r="S1337" s="6"/>
    </row>
    <row r="1338" spans="4:19" x14ac:dyDescent="0.25">
      <c r="D1338" s="85">
        <v>37484</v>
      </c>
      <c r="E1338" s="97">
        <v>3.04181296297182E-6</v>
      </c>
      <c r="F1338" s="25">
        <f>E1338/$F$3*1000*24*3600</f>
        <v>25.943223794040179</v>
      </c>
      <c r="S1338" s="6"/>
    </row>
    <row r="1339" spans="4:19" x14ac:dyDescent="0.25">
      <c r="D1339" s="85">
        <v>37485</v>
      </c>
      <c r="E1339" s="97">
        <v>1.2915894248156901E-5</v>
      </c>
      <c r="F1339" s="25">
        <f>E1339/$F$3*1000*24*3600</f>
        <v>110.15796798127954</v>
      </c>
      <c r="S1339" s="6"/>
    </row>
    <row r="1340" spans="4:19" x14ac:dyDescent="0.25">
      <c r="D1340" s="85">
        <v>37486</v>
      </c>
      <c r="E1340" s="97">
        <v>2.9572383953493298E-6</v>
      </c>
      <c r="F1340" s="25">
        <f>E1340/$F$3*1000*24*3600</f>
        <v>25.221898399670497</v>
      </c>
      <c r="S1340" s="6"/>
    </row>
    <row r="1341" spans="4:19" x14ac:dyDescent="0.25">
      <c r="D1341" s="85">
        <v>37487</v>
      </c>
      <c r="E1341" s="97">
        <v>2.9158370578144499E-6</v>
      </c>
      <c r="F1341" s="25">
        <f>E1341/$F$3*1000*24*3600</f>
        <v>24.868791822075206</v>
      </c>
      <c r="S1341" s="6"/>
    </row>
    <row r="1342" spans="4:19" x14ac:dyDescent="0.25">
      <c r="D1342" s="85">
        <v>37488</v>
      </c>
      <c r="E1342" s="97">
        <v>2.8750153390050499E-6</v>
      </c>
      <c r="F1342" s="25">
        <f>E1342/$F$3*1000*24*3600</f>
        <v>24.520628736566174</v>
      </c>
      <c r="S1342" s="6"/>
    </row>
    <row r="1343" spans="4:19" x14ac:dyDescent="0.25">
      <c r="D1343" s="85">
        <v>37489</v>
      </c>
      <c r="E1343" s="97">
        <v>2.8347651242589698E-6</v>
      </c>
      <c r="F1343" s="25">
        <f>E1343/$F$3*1000*24*3600</f>
        <v>24.177339934254167</v>
      </c>
      <c r="S1343" s="6"/>
    </row>
    <row r="1344" spans="4:19" x14ac:dyDescent="0.25">
      <c r="D1344" s="85">
        <v>37490</v>
      </c>
      <c r="E1344" s="97">
        <v>2.7950784125193398E-6</v>
      </c>
      <c r="F1344" s="25">
        <f>E1344/$F$3*1000*24*3600</f>
        <v>23.838857175174571</v>
      </c>
      <c r="S1344" s="6"/>
    </row>
    <row r="1345" spans="4:19" x14ac:dyDescent="0.25">
      <c r="D1345" s="85">
        <v>37491</v>
      </c>
      <c r="E1345" s="97">
        <v>2.7559473147440901E-6</v>
      </c>
      <c r="F1345" s="25">
        <f>E1345/$F$3*1000*24*3600</f>
        <v>23.505113174722311</v>
      </c>
      <c r="S1345" s="6"/>
    </row>
    <row r="1346" spans="4:19" x14ac:dyDescent="0.25">
      <c r="D1346" s="85">
        <v>37492</v>
      </c>
      <c r="E1346" s="97">
        <v>2.7173640523376702E-6</v>
      </c>
      <c r="F1346" s="25">
        <f>E1346/$F$3*1000*24*3600</f>
        <v>23.176041590276174</v>
      </c>
      <c r="S1346" s="6"/>
    </row>
    <row r="1347" spans="4:19" x14ac:dyDescent="0.25">
      <c r="D1347" s="85">
        <v>37493</v>
      </c>
      <c r="E1347" s="97">
        <v>7.1211612333827301E-6</v>
      </c>
      <c r="F1347" s="25">
        <f>E1347/$F$3*1000*24*3600</f>
        <v>60.735450141088407</v>
      </c>
      <c r="S1347" s="6"/>
    </row>
    <row r="1348" spans="4:19" x14ac:dyDescent="0.25">
      <c r="D1348" s="85">
        <v>37494</v>
      </c>
      <c r="E1348" s="97">
        <v>2.6418104622264698E-6</v>
      </c>
      <c r="F1348" s="25">
        <f>E1348/$F$3*1000*24*3600</f>
        <v>22.531654929900103</v>
      </c>
      <c r="S1348" s="6"/>
    </row>
    <row r="1349" spans="4:19" x14ac:dyDescent="0.25">
      <c r="D1349" s="85">
        <v>37495</v>
      </c>
      <c r="E1349" s="97">
        <v>2.6048251157552901E-6</v>
      </c>
      <c r="F1349" s="25">
        <f>E1349/$F$3*1000*24*3600</f>
        <v>22.216211760881418</v>
      </c>
      <c r="S1349" s="6"/>
    </row>
    <row r="1350" spans="4:19" x14ac:dyDescent="0.25">
      <c r="D1350" s="85">
        <v>37496</v>
      </c>
      <c r="E1350" s="97">
        <v>2.56835756413473E-6</v>
      </c>
      <c r="F1350" s="25">
        <f>E1350/$F$3*1000*24*3600</f>
        <v>21.9051847962292</v>
      </c>
      <c r="S1350" s="6"/>
    </row>
    <row r="1351" spans="4:19" x14ac:dyDescent="0.25">
      <c r="D1351" s="85">
        <v>37497</v>
      </c>
      <c r="E1351" s="97">
        <v>2.0919553336014599E-5</v>
      </c>
      <c r="F1351" s="25">
        <f>E1351/$F$3*1000*24*3600</f>
        <v>178.42012657390814</v>
      </c>
      <c r="S1351" s="6"/>
    </row>
    <row r="1352" spans="4:19" x14ac:dyDescent="0.25">
      <c r="D1352" s="85">
        <v>37498</v>
      </c>
      <c r="E1352" s="97">
        <v>2.49694695042152E-6</v>
      </c>
      <c r="F1352" s="25">
        <f>E1352/$F$3*1000*24*3600</f>
        <v>21.296133038154782</v>
      </c>
      <c r="S1352" s="6"/>
    </row>
    <row r="1353" spans="4:19" x14ac:dyDescent="0.25">
      <c r="D1353" s="85">
        <v>37499</v>
      </c>
      <c r="E1353" s="97">
        <v>2.4619896931156201E-6</v>
      </c>
      <c r="F1353" s="25">
        <f>E1353/$F$3*1000*24*3600</f>
        <v>20.997987175620619</v>
      </c>
      <c r="S1353" s="6"/>
    </row>
    <row r="1354" spans="4:19" x14ac:dyDescent="0.25">
      <c r="D1354" s="85">
        <v>37500</v>
      </c>
      <c r="E1354" s="97">
        <v>2.42752183741199E-6</v>
      </c>
      <c r="F1354" s="25">
        <f>E1354/$F$3*1000*24*3600</f>
        <v>20.704015355161832</v>
      </c>
      <c r="S1354" s="6"/>
    </row>
    <row r="1355" spans="4:19" x14ac:dyDescent="0.25">
      <c r="D1355" s="85">
        <v>37501</v>
      </c>
      <c r="E1355" s="97">
        <v>2.39353653168823E-6</v>
      </c>
      <c r="F1355" s="25">
        <f>E1355/$F$3*1000*24*3600</f>
        <v>20.414159140189636</v>
      </c>
      <c r="S1355" s="6"/>
    </row>
    <row r="1356" spans="4:19" x14ac:dyDescent="0.25">
      <c r="D1356" s="85">
        <v>37502</v>
      </c>
      <c r="E1356" s="97">
        <v>2.3600270202445901E-6</v>
      </c>
      <c r="F1356" s="25">
        <f>E1356/$F$3*1000*24*3600</f>
        <v>20.128360912226942</v>
      </c>
      <c r="S1356" s="6"/>
    </row>
    <row r="1357" spans="4:19" x14ac:dyDescent="0.25">
      <c r="D1357" s="85">
        <v>37503</v>
      </c>
      <c r="E1357" s="97">
        <v>2.32698664196118E-6</v>
      </c>
      <c r="F1357" s="25">
        <f>E1357/$F$3*1000*24*3600</f>
        <v>19.846563859455884</v>
      </c>
      <c r="S1357" s="6"/>
    </row>
    <row r="1358" spans="4:19" x14ac:dyDescent="0.25">
      <c r="D1358" s="85">
        <v>37504</v>
      </c>
      <c r="E1358" s="97">
        <v>2.2944088289737299E-6</v>
      </c>
      <c r="F1358" s="25">
        <f>E1358/$F$3*1000*24*3600</f>
        <v>19.568711965423557</v>
      </c>
      <c r="S1358" s="6"/>
    </row>
    <row r="1359" spans="4:19" x14ac:dyDescent="0.25">
      <c r="D1359" s="85">
        <v>37505</v>
      </c>
      <c r="E1359" s="97">
        <v>2.2622871053680799E-6</v>
      </c>
      <c r="F1359" s="25">
        <f>E1359/$F$3*1000*24*3600</f>
        <v>19.294749997907477</v>
      </c>
      <c r="S1359" s="6"/>
    </row>
    <row r="1360" spans="4:19" x14ac:dyDescent="0.25">
      <c r="D1360" s="85">
        <v>37506</v>
      </c>
      <c r="E1360" s="97">
        <v>2.2306150858929399E-6</v>
      </c>
      <c r="F1360" s="25">
        <f>E1360/$F$3*1000*24*3600</f>
        <v>19.024623497936886</v>
      </c>
      <c r="S1360" s="6"/>
    </row>
    <row r="1361" spans="4:19" x14ac:dyDescent="0.25">
      <c r="D1361" s="85">
        <v>37507</v>
      </c>
      <c r="E1361" s="97">
        <v>2.1993864746904402E-6</v>
      </c>
      <c r="F1361" s="25">
        <f>E1361/$F$3*1000*24*3600</f>
        <v>18.758278768965781</v>
      </c>
      <c r="S1361" s="6"/>
    </row>
    <row r="1362" spans="4:19" x14ac:dyDescent="0.25">
      <c r="D1362" s="85">
        <v>37508</v>
      </c>
      <c r="E1362" s="97">
        <v>2.1685950640447798E-6</v>
      </c>
      <c r="F1362" s="25">
        <f>E1362/$F$3*1000*24*3600</f>
        <v>18.495662866200306</v>
      </c>
      <c r="S1362" s="6"/>
    </row>
    <row r="1363" spans="4:19" x14ac:dyDescent="0.25">
      <c r="D1363" s="85">
        <v>37509</v>
      </c>
      <c r="E1363" s="97">
        <v>2.1382347331481302E-6</v>
      </c>
      <c r="F1363" s="25">
        <f>E1363/$F$3*1000*24*3600</f>
        <v>18.23672358607331</v>
      </c>
      <c r="S1363" s="6"/>
    </row>
    <row r="1364" spans="4:19" x14ac:dyDescent="0.25">
      <c r="D1364" s="85">
        <v>37510</v>
      </c>
      <c r="E1364" s="97">
        <v>2.10829944688407E-6</v>
      </c>
      <c r="F1364" s="25">
        <f>E1364/$F$3*1000*24*3600</f>
        <v>17.981409455868398</v>
      </c>
      <c r="S1364" s="6"/>
    </row>
    <row r="1365" spans="4:19" x14ac:dyDescent="0.25">
      <c r="D1365" s="85">
        <v>37511</v>
      </c>
      <c r="E1365" s="97">
        <v>2.0787832546276899E-6</v>
      </c>
      <c r="F1365" s="25">
        <f>E1365/$F$3*1000*24*3600</f>
        <v>17.729669723486214</v>
      </c>
      <c r="S1365" s="6"/>
    </row>
    <row r="1366" spans="4:19" x14ac:dyDescent="0.25">
      <c r="D1366" s="85">
        <v>37512</v>
      </c>
      <c r="E1366" s="97">
        <v>2.0496802890628901E-6</v>
      </c>
      <c r="F1366" s="25">
        <f>E1366/$F$3*1000*24*3600</f>
        <v>17.481454347357307</v>
      </c>
      <c r="S1366" s="6"/>
    </row>
    <row r="1367" spans="4:19" x14ac:dyDescent="0.25">
      <c r="D1367" s="85">
        <v>37513</v>
      </c>
      <c r="E1367" s="97">
        <v>2.02098476501603E-6</v>
      </c>
      <c r="F1367" s="25">
        <f>E1367/$F$3*1000*24*3600</f>
        <v>17.236713986494479</v>
      </c>
      <c r="S1367" s="6"/>
    </row>
    <row r="1368" spans="4:19" x14ac:dyDescent="0.25">
      <c r="D1368" s="85">
        <v>37514</v>
      </c>
      <c r="E1368" s="97">
        <v>1.9926909783058002E-6</v>
      </c>
      <c r="F1368" s="25">
        <f>E1368/$F$3*1000*24*3600</f>
        <v>16.995399990683509</v>
      </c>
      <c r="S1368" s="6"/>
    </row>
    <row r="1369" spans="4:19" x14ac:dyDescent="0.25">
      <c r="D1369" s="85">
        <v>37515</v>
      </c>
      <c r="E1369" s="97">
        <v>1.9647933046095199E-6</v>
      </c>
      <c r="F1369" s="25">
        <f>E1369/$F$3*1000*24*3600</f>
        <v>16.757464390813944</v>
      </c>
      <c r="S1369" s="6"/>
    </row>
    <row r="1370" spans="4:19" x14ac:dyDescent="0.25">
      <c r="D1370" s="85">
        <v>37516</v>
      </c>
      <c r="E1370" s="97">
        <v>2.66037647612277E-6</v>
      </c>
      <c r="F1370" s="25">
        <f>E1370/$F$3*1000*24*3600</f>
        <v>22.690002027285207</v>
      </c>
      <c r="S1370" s="6"/>
    </row>
    <row r="1371" spans="4:19" x14ac:dyDescent="0.25">
      <c r="D1371" s="85">
        <v>37517</v>
      </c>
      <c r="E1371" s="97">
        <v>1.9101641915681501E-6</v>
      </c>
      <c r="F1371" s="25">
        <f>E1371/$F$3*1000*24*3600</f>
        <v>16.291539850891699</v>
      </c>
      <c r="S1371" s="6"/>
    </row>
    <row r="1372" spans="4:19" x14ac:dyDescent="0.25">
      <c r="D1372" s="85">
        <v>37518</v>
      </c>
      <c r="E1372" s="97">
        <v>1.8834218928861901E-6</v>
      </c>
      <c r="F1372" s="25">
        <f>E1372/$F$3*1000*24*3600</f>
        <v>16.063458292979163</v>
      </c>
      <c r="S1372" s="6"/>
    </row>
    <row r="1373" spans="4:19" x14ac:dyDescent="0.25">
      <c r="D1373" s="85">
        <v>37519</v>
      </c>
      <c r="E1373" s="97">
        <v>1.8570539863857999E-6</v>
      </c>
      <c r="F1373" s="25">
        <f>E1373/$F$3*1000*24*3600</f>
        <v>15.838569876877598</v>
      </c>
      <c r="S1373" s="6"/>
    </row>
    <row r="1374" spans="4:19" x14ac:dyDescent="0.25">
      <c r="D1374" s="85">
        <v>37520</v>
      </c>
      <c r="E1374" s="97">
        <v>1.83105523057639E-6</v>
      </c>
      <c r="F1374" s="25">
        <f>E1374/$F$3*1000*24*3600</f>
        <v>15.616829898601235</v>
      </c>
      <c r="S1374" s="6"/>
    </row>
    <row r="1375" spans="4:19" x14ac:dyDescent="0.25">
      <c r="D1375" s="85">
        <v>37521</v>
      </c>
      <c r="E1375" s="97">
        <v>1.80542045734831E-6</v>
      </c>
      <c r="F1375" s="25">
        <f>E1375/$F$3*1000*24*3600</f>
        <v>15.398194280020727</v>
      </c>
      <c r="S1375" s="6"/>
    </row>
    <row r="1376" spans="4:19" x14ac:dyDescent="0.25">
      <c r="D1376" s="85">
        <v>37522</v>
      </c>
      <c r="E1376" s="97">
        <v>1.78014457094544E-6</v>
      </c>
      <c r="F1376" s="25">
        <f>E1376/$F$3*1000*24*3600</f>
        <v>15.182619560100491</v>
      </c>
      <c r="S1376" s="6"/>
    </row>
    <row r="1377" spans="4:19" x14ac:dyDescent="0.25">
      <c r="D1377" s="85">
        <v>37523</v>
      </c>
      <c r="E1377" s="97">
        <v>1.7552225469522101E-6</v>
      </c>
      <c r="F1377" s="25">
        <f>E1377/$F$3*1000*24*3600</f>
        <v>14.970062886259138</v>
      </c>
      <c r="S1377" s="6"/>
    </row>
    <row r="1378" spans="4:19" x14ac:dyDescent="0.25">
      <c r="D1378" s="85">
        <v>37524</v>
      </c>
      <c r="E1378" s="97">
        <v>1.73064943129488E-6</v>
      </c>
      <c r="F1378" s="25">
        <f>E1378/$F$3*1000*24*3600</f>
        <v>14.760482005851518</v>
      </c>
      <c r="S1378" s="6"/>
    </row>
    <row r="1379" spans="4:19" x14ac:dyDescent="0.25">
      <c r="D1379" s="85">
        <v>37525</v>
      </c>
      <c r="E1379" s="97">
        <v>1.7064203392567499E-6</v>
      </c>
      <c r="F1379" s="25">
        <f>E1379/$F$3*1000*24*3600</f>
        <v>14.553835257769581</v>
      </c>
      <c r="S1379" s="6"/>
    </row>
    <row r="1380" spans="4:19" x14ac:dyDescent="0.25">
      <c r="D1380" s="85">
        <v>37526</v>
      </c>
      <c r="E1380" s="97">
        <v>1.68253045450716E-6</v>
      </c>
      <c r="F1380" s="25">
        <f>E1380/$F$3*1000*24*3600</f>
        <v>14.350081564160847</v>
      </c>
      <c r="S1380" s="6"/>
    </row>
    <row r="1381" spans="4:19" x14ac:dyDescent="0.25">
      <c r="D1381" s="85">
        <v>37527</v>
      </c>
      <c r="E1381" s="97">
        <v>1.65897502814405E-6</v>
      </c>
      <c r="F1381" s="25">
        <f>E1381/$F$3*1000*24*3600</f>
        <v>14.149180422262512</v>
      </c>
      <c r="S1381" s="6"/>
    </row>
    <row r="1382" spans="4:19" x14ac:dyDescent="0.25">
      <c r="D1382" s="85">
        <v>37528</v>
      </c>
      <c r="E1382" s="97">
        <v>3.3918257666389199E-6</v>
      </c>
      <c r="F1382" s="25">
        <f>E1382/$F$3*1000*24*3600</f>
        <v>28.928437088497148</v>
      </c>
      <c r="S1382" s="6"/>
    </row>
    <row r="1383" spans="4:19" x14ac:dyDescent="0.25">
      <c r="D1383" s="85">
        <v>37529</v>
      </c>
      <c r="E1383" s="97">
        <v>1.61284888646153E-6</v>
      </c>
      <c r="F1383" s="25">
        <f>E1383/$F$3*1000*24*3600</f>
        <v>13.755776609801901</v>
      </c>
      <c r="S1383" s="6"/>
    </row>
    <row r="1384" spans="4:19" x14ac:dyDescent="0.25">
      <c r="D1384" s="85">
        <v>37530</v>
      </c>
      <c r="E1384" s="97">
        <v>1.5902690020510799E-6</v>
      </c>
      <c r="F1384" s="25">
        <f>E1384/$F$3*1000*24*3600</f>
        <v>13.563195737264772</v>
      </c>
      <c r="S1384" s="6"/>
    </row>
    <row r="1385" spans="4:19" x14ac:dyDescent="0.25">
      <c r="D1385" s="85">
        <v>37531</v>
      </c>
      <c r="E1385" s="97">
        <v>1.56800523602236E-6</v>
      </c>
      <c r="F1385" s="25">
        <f>E1385/$F$3*1000*24*3600</f>
        <v>13.373310996943021</v>
      </c>
      <c r="S1385" s="6"/>
    </row>
    <row r="1386" spans="4:19" x14ac:dyDescent="0.25">
      <c r="D1386" s="85">
        <v>37532</v>
      </c>
      <c r="E1386" s="97">
        <v>1.54605316271805E-6</v>
      </c>
      <c r="F1386" s="25">
        <f>E1386/$F$3*1000*24*3600</f>
        <v>13.186084642985845</v>
      </c>
      <c r="S1386" s="6"/>
    </row>
    <row r="1387" spans="4:19" x14ac:dyDescent="0.25">
      <c r="D1387" s="85">
        <v>37533</v>
      </c>
      <c r="E1387" s="97">
        <v>1.52440841844E-6</v>
      </c>
      <c r="F1387" s="25">
        <f>E1387/$F$3*1000*24*3600</f>
        <v>13.001479457984068</v>
      </c>
      <c r="S1387" s="6"/>
    </row>
    <row r="1388" spans="4:19" x14ac:dyDescent="0.25">
      <c r="D1388" s="85">
        <v>37534</v>
      </c>
      <c r="E1388" s="97">
        <v>1.5030667005818301E-6</v>
      </c>
      <c r="F1388" s="25">
        <f>E1388/$F$3*1000*24*3600</f>
        <v>12.819458745572208</v>
      </c>
      <c r="S1388" s="6"/>
    </row>
    <row r="1389" spans="4:19" x14ac:dyDescent="0.25">
      <c r="D1389" s="85">
        <v>37535</v>
      </c>
      <c r="E1389" s="97">
        <v>1.48202376677369E-6</v>
      </c>
      <c r="F1389" s="25">
        <f>E1389/$F$3*1000*24*3600</f>
        <v>12.639986323134242</v>
      </c>
      <c r="S1389" s="6"/>
    </row>
    <row r="1390" spans="4:19" x14ac:dyDescent="0.25">
      <c r="D1390" s="85">
        <v>37536</v>
      </c>
      <c r="E1390" s="97">
        <v>1.4612754340388601E-6</v>
      </c>
      <c r="F1390" s="25">
        <f>E1390/$F$3*1000*24*3600</f>
        <v>12.463026514610377</v>
      </c>
      <c r="S1390" s="6"/>
    </row>
    <row r="1391" spans="4:19" x14ac:dyDescent="0.25">
      <c r="D1391" s="85">
        <v>37537</v>
      </c>
      <c r="E1391" s="97">
        <v>1.44081757796232E-6</v>
      </c>
      <c r="F1391" s="25">
        <f>E1391/$F$3*1000*24*3600</f>
        <v>12.288544143405868</v>
      </c>
      <c r="S1391" s="6"/>
    </row>
    <row r="1392" spans="4:19" x14ac:dyDescent="0.25">
      <c r="D1392" s="85">
        <v>37538</v>
      </c>
      <c r="E1392" s="97">
        <v>3.2203632242981903E-5</v>
      </c>
      <c r="F1392" s="25">
        <f>E1392/$F$3*1000*24*3600</f>
        <v>274.66055554066872</v>
      </c>
      <c r="S1392" s="6"/>
    </row>
    <row r="1393" spans="4:19" x14ac:dyDescent="0.25">
      <c r="D1393" s="85">
        <v>37539</v>
      </c>
      <c r="E1393" s="97">
        <v>1.4007570860246499E-6</v>
      </c>
      <c r="F1393" s="25">
        <f>E1393/$F$3*1000*24*3600</f>
        <v>11.946873462042561</v>
      </c>
      <c r="S1393" s="6"/>
    </row>
    <row r="1394" spans="4:19" x14ac:dyDescent="0.25">
      <c r="D1394" s="85">
        <v>37540</v>
      </c>
      <c r="E1394" s="97">
        <v>1.3811464868203E-6</v>
      </c>
      <c r="F1394" s="25">
        <f>E1394/$F$3*1000*24*3600</f>
        <v>11.779617233573925</v>
      </c>
      <c r="S1394" s="6"/>
    </row>
    <row r="1395" spans="4:19" x14ac:dyDescent="0.25">
      <c r="D1395" s="85">
        <v>37541</v>
      </c>
      <c r="E1395" s="97">
        <v>1.36181043600482E-6</v>
      </c>
      <c r="F1395" s="25">
        <f>E1395/$F$3*1000*24*3600</f>
        <v>11.614702592303924</v>
      </c>
      <c r="S1395" s="6"/>
    </row>
    <row r="1396" spans="4:19" x14ac:dyDescent="0.25">
      <c r="D1396" s="85">
        <v>37542</v>
      </c>
      <c r="E1396" s="97">
        <v>1.3427450899007499E-6</v>
      </c>
      <c r="F1396" s="25">
        <f>E1396/$F$3*1000*24*3600</f>
        <v>11.452096756011649</v>
      </c>
      <c r="S1396" s="6"/>
    </row>
    <row r="1397" spans="4:19" x14ac:dyDescent="0.25">
      <c r="D1397" s="85">
        <v>37543</v>
      </c>
      <c r="E1397" s="97">
        <v>1.3239466586421399E-6</v>
      </c>
      <c r="F1397" s="25">
        <f>E1397/$F$3*1000*24*3600</f>
        <v>11.291767401427489</v>
      </c>
      <c r="S1397" s="6"/>
    </row>
    <row r="1398" spans="4:19" x14ac:dyDescent="0.25">
      <c r="D1398" s="85">
        <v>37544</v>
      </c>
      <c r="E1398" s="97">
        <v>1.3054114054211501E-6</v>
      </c>
      <c r="F1398" s="25">
        <f>E1398/$F$3*1000*24*3600</f>
        <v>11.133682657807507</v>
      </c>
      <c r="S1398" s="6"/>
    </row>
    <row r="1399" spans="4:19" x14ac:dyDescent="0.25">
      <c r="D1399" s="85">
        <v>37545</v>
      </c>
      <c r="E1399" s="97">
        <v>1.28713564574526E-6</v>
      </c>
      <c r="F1399" s="25">
        <f>E1399/$F$3*1000*24*3600</f>
        <v>10.977811100598251</v>
      </c>
      <c r="S1399" s="6"/>
    </row>
    <row r="1400" spans="4:19" x14ac:dyDescent="0.25">
      <c r="D1400" s="85">
        <v>37546</v>
      </c>
      <c r="E1400" s="97">
        <v>1.2691157467048199E-6</v>
      </c>
      <c r="F1400" s="25">
        <f>E1400/$F$3*1000*24*3600</f>
        <v>10.824121745189819</v>
      </c>
      <c r="S1400" s="6"/>
    </row>
    <row r="1401" spans="4:19" x14ac:dyDescent="0.25">
      <c r="D1401" s="85">
        <v>37547</v>
      </c>
      <c r="E1401" s="97">
        <v>1.2513481262509501E-6</v>
      </c>
      <c r="F1401" s="25">
        <f>E1401/$F$3*1000*24*3600</f>
        <v>10.672584040757144</v>
      </c>
      <c r="S1401" s="6"/>
    </row>
    <row r="1402" spans="4:19" x14ac:dyDescent="0.25">
      <c r="D1402" s="85">
        <v>37548</v>
      </c>
      <c r="E1402" s="97">
        <v>1.23382925248344E-6</v>
      </c>
      <c r="F1402" s="25">
        <f>E1402/$F$3*1000*24*3600</f>
        <v>10.52316786418657</v>
      </c>
      <c r="S1402" s="6"/>
    </row>
    <row r="1403" spans="4:19" x14ac:dyDescent="0.25">
      <c r="D1403" s="85">
        <v>37549</v>
      </c>
      <c r="E1403" s="97">
        <v>1.2165556429486701E-6</v>
      </c>
      <c r="F1403" s="25">
        <f>E1403/$F$3*1000*24*3600</f>
        <v>10.375843514087942</v>
      </c>
      <c r="S1403" s="6"/>
    </row>
    <row r="1404" spans="4:19" x14ac:dyDescent="0.25">
      <c r="D1404" s="85">
        <v>37550</v>
      </c>
      <c r="E1404" s="97">
        <v>1.19952386394739E-6</v>
      </c>
      <c r="F1404" s="25">
        <f>E1404/$F$3*1000*24*3600</f>
        <v>10.230581704890723</v>
      </c>
      <c r="S1404" s="6"/>
    </row>
    <row r="1405" spans="4:19" x14ac:dyDescent="0.25">
      <c r="D1405" s="85">
        <v>37551</v>
      </c>
      <c r="E1405" s="97">
        <v>1.18273052985212E-6</v>
      </c>
      <c r="F1405" s="25">
        <f>E1405/$F$3*1000*24*3600</f>
        <v>10.087353561022198</v>
      </c>
      <c r="S1405" s="6"/>
    </row>
    <row r="1406" spans="4:19" x14ac:dyDescent="0.25">
      <c r="D1406" s="85">
        <v>37552</v>
      </c>
      <c r="E1406" s="97">
        <v>1.1661723024341999E-6</v>
      </c>
      <c r="F1406" s="25">
        <f>E1406/$F$3*1000*24*3600</f>
        <v>9.9461306111679679</v>
      </c>
      <c r="S1406" s="6"/>
    </row>
    <row r="1407" spans="4:19" x14ac:dyDescent="0.25">
      <c r="D1407" s="85">
        <v>37553</v>
      </c>
      <c r="E1407" s="97">
        <v>1.14984589020012E-6</v>
      </c>
      <c r="F1407" s="25">
        <f>E1407/$F$3*1000*24*3600</f>
        <v>9.8068847826116077</v>
      </c>
      <c r="S1407" s="6"/>
    </row>
    <row r="1408" spans="4:19" x14ac:dyDescent="0.25">
      <c r="D1408" s="85">
        <v>37554</v>
      </c>
      <c r="E1408" s="97">
        <v>1.1337480477373099E-6</v>
      </c>
      <c r="F1408" s="25">
        <f>E1408/$F$3*1000*24*3600</f>
        <v>9.6695883956549746</v>
      </c>
      <c r="S1408" s="6"/>
    </row>
    <row r="1409" spans="4:19" x14ac:dyDescent="0.25">
      <c r="D1409" s="85">
        <v>37555</v>
      </c>
      <c r="E1409" s="97">
        <v>1.1178755750689899E-6</v>
      </c>
      <c r="F1409" s="25">
        <f>E1409/$F$3*1000*24*3600</f>
        <v>9.5342141581158231</v>
      </c>
      <c r="S1409" s="6"/>
    </row>
    <row r="1410" spans="4:19" x14ac:dyDescent="0.25">
      <c r="D1410" s="85">
        <v>37556</v>
      </c>
      <c r="E1410" s="97">
        <v>1.10222531701803E-6</v>
      </c>
      <c r="F1410" s="25">
        <f>E1410/$F$3*1000*24*3600</f>
        <v>9.4007351599022542</v>
      </c>
      <c r="S1410" s="6"/>
    </row>
    <row r="1411" spans="4:19" x14ac:dyDescent="0.25">
      <c r="D1411" s="85">
        <v>37557</v>
      </c>
      <c r="E1411" s="97">
        <v>1.08679416257978E-6</v>
      </c>
      <c r="F1411" s="25">
        <f>E1411/$F$3*1000*24*3600</f>
        <v>9.269124867663642</v>
      </c>
      <c r="S1411" s="6"/>
    </row>
    <row r="1412" spans="4:19" x14ac:dyDescent="0.25">
      <c r="D1412" s="85">
        <v>37558</v>
      </c>
      <c r="E1412" s="97">
        <v>1.0715790443036601E-6</v>
      </c>
      <c r="F1412" s="25">
        <f>E1412/$F$3*1000*24*3600</f>
        <v>9.1393571195163261</v>
      </c>
      <c r="S1412" s="6"/>
    </row>
    <row r="1413" spans="4:19" x14ac:dyDescent="0.25">
      <c r="D1413" s="85">
        <v>37559</v>
      </c>
      <c r="E1413" s="97">
        <v>1.05657693768341E-6</v>
      </c>
      <c r="F1413" s="25">
        <f>E1413/$F$3*1000*24*3600</f>
        <v>9.011406119843107</v>
      </c>
      <c r="S1413" s="6"/>
    </row>
    <row r="1414" spans="4:19" x14ac:dyDescent="0.25">
      <c r="D1414" s="85">
        <v>37560</v>
      </c>
      <c r="E1414" s="97">
        <v>1.04178486055585E-6</v>
      </c>
      <c r="F1414" s="25">
        <f>E1414/$F$3*1000*24*3600</f>
        <v>8.885246434165369</v>
      </c>
      <c r="S1414" s="6"/>
    </row>
    <row r="1415" spans="4:19" x14ac:dyDescent="0.25">
      <c r="D1415" s="85">
        <v>37561</v>
      </c>
      <c r="E1415" s="97">
        <v>1.0271998725080699E-6</v>
      </c>
      <c r="F1415" s="25">
        <f>E1415/$F$3*1000*24*3600</f>
        <v>8.7608529840870695</v>
      </c>
      <c r="S1415" s="6"/>
    </row>
    <row r="1416" spans="4:19" x14ac:dyDescent="0.25">
      <c r="D1416" s="85">
        <v>37562</v>
      </c>
      <c r="E1416" s="97">
        <v>1.01281907429295E-6</v>
      </c>
      <c r="F1416" s="25">
        <f>E1416/$F$3*1000*24*3600</f>
        <v>8.6382010423097917</v>
      </c>
      <c r="S1416" s="6"/>
    </row>
    <row r="1417" spans="4:19" x14ac:dyDescent="0.25">
      <c r="D1417" s="85">
        <v>37563</v>
      </c>
      <c r="E1417" s="97">
        <v>9.9863960725284299E-7</v>
      </c>
      <c r="F1417" s="25">
        <f>E1417/$F$3*1000*24*3600</f>
        <v>8.5172662277174052</v>
      </c>
      <c r="S1417" s="6"/>
    </row>
    <row r="1418" spans="4:19" x14ac:dyDescent="0.25">
      <c r="D1418" s="85">
        <v>37564</v>
      </c>
      <c r="E1418" s="97">
        <v>9.8465865275130701E-7</v>
      </c>
      <c r="F1418" s="25">
        <f>E1418/$F$3*1000*24*3600</f>
        <v>8.3980245005293952</v>
      </c>
      <c r="S1418" s="6"/>
    </row>
    <row r="1419" spans="4:19" x14ac:dyDescent="0.25">
      <c r="D1419" s="85">
        <v>37565</v>
      </c>
      <c r="E1419" s="97">
        <v>9.7087343161278193E-7</v>
      </c>
      <c r="F1419" s="25">
        <f>E1419/$F$3*1000*24*3600</f>
        <v>8.2804521575219248</v>
      </c>
      <c r="S1419" s="6"/>
    </row>
    <row r="1420" spans="4:19" x14ac:dyDescent="0.25">
      <c r="D1420" s="85">
        <v>37566</v>
      </c>
      <c r="E1420" s="97">
        <v>9.5728120357021308E-7</v>
      </c>
      <c r="F1420" s="25">
        <f>E1420/$F$3*1000*24*3600</f>
        <v>8.1645258273167034</v>
      </c>
      <c r="S1420" s="6"/>
    </row>
    <row r="1421" spans="4:19" x14ac:dyDescent="0.25">
      <c r="D1421" s="85">
        <v>37567</v>
      </c>
      <c r="E1421" s="97">
        <v>9.4387926672022401E-7</v>
      </c>
      <c r="F1421" s="25">
        <f>E1421/$F$3*1000*24*3600</f>
        <v>8.050222465734219</v>
      </c>
      <c r="S1421" s="6"/>
    </row>
    <row r="1422" spans="4:19" x14ac:dyDescent="0.25">
      <c r="D1422" s="85">
        <v>37568</v>
      </c>
      <c r="E1422" s="97">
        <v>9.3066495698614697E-7</v>
      </c>
      <c r="F1422" s="25">
        <f>E1422/$F$3*1000*24*3600</f>
        <v>7.9375193512139921</v>
      </c>
      <c r="S1422" s="6"/>
    </row>
    <row r="1423" spans="4:19" x14ac:dyDescent="0.25">
      <c r="D1423" s="85">
        <v>37569</v>
      </c>
      <c r="E1423" s="97">
        <v>9.1763564758834097E-7</v>
      </c>
      <c r="F1423" s="25">
        <f>E1423/$F$3*1000*24*3600</f>
        <v>7.8263940802969962</v>
      </c>
      <c r="S1423" s="6"/>
    </row>
    <row r="1424" spans="4:19" x14ac:dyDescent="0.25">
      <c r="D1424" s="85">
        <v>37570</v>
      </c>
      <c r="E1424" s="97">
        <v>9.0478874852209899E-7</v>
      </c>
      <c r="F1424" s="25">
        <f>E1424/$F$3*1000*24*3600</f>
        <v>7.7168245631727928</v>
      </c>
      <c r="S1424" s="6"/>
    </row>
    <row r="1425" spans="4:19" x14ac:dyDescent="0.25">
      <c r="D1425" s="85">
        <v>37571</v>
      </c>
      <c r="E1425" s="97">
        <v>8.9212170604279101E-7</v>
      </c>
      <c r="F1425" s="25">
        <f>E1425/$F$3*1000*24*3600</f>
        <v>7.6087890192883867</v>
      </c>
      <c r="S1425" s="6"/>
    </row>
    <row r="1426" spans="4:19" x14ac:dyDescent="0.25">
      <c r="D1426" s="85">
        <v>37572</v>
      </c>
      <c r="E1426" s="97">
        <v>8.7963200215819596E-7</v>
      </c>
      <c r="F1426" s="25">
        <f>E1426/$F$3*1000*24*3600</f>
        <v>7.5022659730183836</v>
      </c>
      <c r="S1426" s="6"/>
    </row>
    <row r="1427" spans="4:19" x14ac:dyDescent="0.25">
      <c r="D1427" s="85">
        <v>37573</v>
      </c>
      <c r="E1427" s="97">
        <v>8.6731715412798097E-7</v>
      </c>
      <c r="F1427" s="25">
        <f>E1427/$F$3*1000*24*3600</f>
        <v>7.3972342493961234</v>
      </c>
      <c r="S1427" s="6"/>
    </row>
    <row r="1428" spans="4:19" x14ac:dyDescent="0.25">
      <c r="D1428" s="85">
        <v>37574</v>
      </c>
      <c r="E1428" s="97">
        <v>8.5517471397018905E-7</v>
      </c>
      <c r="F1428" s="25">
        <f>E1428/$F$3*1000*24*3600</f>
        <v>7.293672969904577</v>
      </c>
      <c r="S1428" s="6"/>
    </row>
    <row r="1429" spans="4:19" x14ac:dyDescent="0.25">
      <c r="D1429" s="85">
        <v>37575</v>
      </c>
      <c r="E1429" s="97">
        <v>8.43202267974605E-7</v>
      </c>
      <c r="F1429" s="25">
        <f>E1429/$F$3*1000*24*3600</f>
        <v>7.1915615483259003</v>
      </c>
      <c r="S1429" s="6"/>
    </row>
    <row r="1430" spans="4:19" x14ac:dyDescent="0.25">
      <c r="D1430" s="85">
        <v>37576</v>
      </c>
      <c r="E1430" s="97">
        <v>8.3139743622295602E-7</v>
      </c>
      <c r="F1430" s="25">
        <f>E1430/$F$3*1000*24*3600</f>
        <v>7.0908796866493002</v>
      </c>
      <c r="S1430" s="6"/>
    </row>
    <row r="1431" spans="4:19" x14ac:dyDescent="0.25">
      <c r="D1431" s="85">
        <v>37577</v>
      </c>
      <c r="E1431" s="97">
        <v>8.1975787211583497E-7</v>
      </c>
      <c r="F1431" s="25">
        <f>E1431/$F$3*1000*24*3600</f>
        <v>6.9916073710362117</v>
      </c>
      <c r="S1431" s="6"/>
    </row>
    <row r="1432" spans="4:19" x14ac:dyDescent="0.25">
      <c r="D1432" s="85">
        <v>37578</v>
      </c>
      <c r="E1432" s="97">
        <v>8.08281261906217E-7</v>
      </c>
      <c r="F1432" s="25">
        <f>E1432/$F$3*1000*24*3600</f>
        <v>6.8937248678417378</v>
      </c>
      <c r="S1432" s="6"/>
    </row>
    <row r="1433" spans="4:19" x14ac:dyDescent="0.25">
      <c r="D1433" s="85">
        <v>37579</v>
      </c>
      <c r="E1433" s="97">
        <v>7.9696532423952699E-7</v>
      </c>
      <c r="F1433" s="25">
        <f>E1433/$F$3*1000*24*3600</f>
        <v>6.7972127196919274</v>
      </c>
      <c r="S1433" s="6"/>
    </row>
    <row r="1434" spans="4:19" x14ac:dyDescent="0.25">
      <c r="D1434" s="85">
        <v>37580</v>
      </c>
      <c r="E1434" s="97">
        <v>7.8580780970017905E-7</v>
      </c>
      <c r="F1434" s="25">
        <f>E1434/$F$3*1000*24*3600</f>
        <v>6.7020517416162866</v>
      </c>
      <c r="S1434" s="6"/>
    </row>
    <row r="1435" spans="4:19" x14ac:dyDescent="0.25">
      <c r="D1435" s="85">
        <v>37581</v>
      </c>
      <c r="E1435" s="97">
        <v>7.74806500364368E-7</v>
      </c>
      <c r="F1435" s="25">
        <f>E1435/$F$3*1000*24*3600</f>
        <v>6.6082230172335867</v>
      </c>
      <c r="S1435" s="6"/>
    </row>
    <row r="1436" spans="4:19" x14ac:dyDescent="0.25">
      <c r="D1436" s="85">
        <v>37582</v>
      </c>
      <c r="E1436" s="97">
        <v>7.63959209359273E-7</v>
      </c>
      <c r="F1436" s="25">
        <f>E1436/$F$3*1000*24*3600</f>
        <v>6.5157078949923681</v>
      </c>
      <c r="S1436" s="6"/>
    </row>
    <row r="1437" spans="4:19" x14ac:dyDescent="0.25">
      <c r="D1437" s="85">
        <v>37583</v>
      </c>
      <c r="E1437" s="97">
        <v>7.53263780428238E-7</v>
      </c>
      <c r="F1437" s="25">
        <f>E1437/$F$3*1000*24*3600</f>
        <v>6.4244879844624316</v>
      </c>
      <c r="S1437" s="6"/>
    </row>
    <row r="1438" spans="4:19" x14ac:dyDescent="0.25">
      <c r="D1438" s="85">
        <v>37584</v>
      </c>
      <c r="E1438" s="97">
        <v>7.4271808750224805E-7</v>
      </c>
      <c r="F1438" s="25">
        <f>E1438/$F$3*1000*24*3600</f>
        <v>6.3345451526800032</v>
      </c>
      <c r="S1438" s="6"/>
    </row>
    <row r="1439" spans="4:19" x14ac:dyDescent="0.25">
      <c r="D1439" s="85">
        <v>37585</v>
      </c>
      <c r="E1439" s="97">
        <v>7.3232003427721504E-7</v>
      </c>
      <c r="F1439" s="25">
        <f>E1439/$F$3*1000*24*3600</f>
        <v>6.2458615205424701</v>
      </c>
      <c r="S1439" s="6"/>
    </row>
    <row r="1440" spans="4:19" x14ac:dyDescent="0.25">
      <c r="D1440" s="85">
        <v>37586</v>
      </c>
      <c r="E1440" s="97">
        <v>7.2206755379733601E-7</v>
      </c>
      <c r="F1440" s="25">
        <f>E1440/$F$3*1000*24*3600</f>
        <v>6.1584194592548922</v>
      </c>
      <c r="S1440" s="6"/>
    </row>
    <row r="1441" spans="4:19" x14ac:dyDescent="0.25">
      <c r="D1441" s="85">
        <v>37587</v>
      </c>
      <c r="E1441" s="97">
        <v>7.1195860804417204E-7</v>
      </c>
      <c r="F1441" s="25">
        <f>E1441/$F$3*1000*24*3600</f>
        <v>6.0722015868253125</v>
      </c>
      <c r="S1441" s="6"/>
    </row>
    <row r="1442" spans="4:19" x14ac:dyDescent="0.25">
      <c r="D1442" s="85">
        <v>37588</v>
      </c>
      <c r="E1442" s="97">
        <v>7.01991187531553E-7</v>
      </c>
      <c r="F1442" s="25">
        <f>E1442/$F$3*1000*24*3600</f>
        <v>5.9871907646097524</v>
      </c>
      <c r="S1442" s="6"/>
    </row>
    <row r="1443" spans="4:19" x14ac:dyDescent="0.25">
      <c r="D1443" s="85">
        <v>37589</v>
      </c>
      <c r="E1443" s="97">
        <v>8.8495982755350594E-5</v>
      </c>
      <c r="F1443" s="25">
        <f>E1443/$F$3*1000*24*3600</f>
        <v>754.77062970122222</v>
      </c>
      <c r="S1443" s="6"/>
    </row>
    <row r="1444" spans="4:19" x14ac:dyDescent="0.25">
      <c r="D1444" s="85">
        <v>37590</v>
      </c>
      <c r="E1444" s="97">
        <v>7.0925528580108397E-5</v>
      </c>
      <c r="F1444" s="25">
        <f>E1444/$F$3*1000*24*3600</f>
        <v>604.91453059843889</v>
      </c>
      <c r="S1444" s="6"/>
    </row>
    <row r="1445" spans="4:19" x14ac:dyDescent="0.25">
      <c r="D1445" s="85">
        <v>37591</v>
      </c>
      <c r="E1445" s="97">
        <v>6.7291840220967898E-7</v>
      </c>
      <c r="F1445" s="25">
        <f>E1445/$F$3*1000*24*3600</f>
        <v>5.7392327918142874</v>
      </c>
      <c r="S1445" s="6"/>
    </row>
    <row r="1446" spans="4:19" x14ac:dyDescent="0.25">
      <c r="D1446" s="85">
        <v>37592</v>
      </c>
      <c r="E1446" s="97">
        <v>6.6349754457873904E-7</v>
      </c>
      <c r="F1446" s="25">
        <f>E1446/$F$3*1000*24*3600</f>
        <v>5.6588835327288489</v>
      </c>
      <c r="S1446" s="6"/>
    </row>
    <row r="1447" spans="4:19" x14ac:dyDescent="0.25">
      <c r="D1447" s="85">
        <v>37593</v>
      </c>
      <c r="E1447" s="97">
        <v>6.5420857895464203E-7</v>
      </c>
      <c r="F1447" s="25">
        <f>E1447/$F$3*1000*24*3600</f>
        <v>5.5796591632706898</v>
      </c>
      <c r="S1447" s="6"/>
    </row>
    <row r="1448" spans="4:19" x14ac:dyDescent="0.25">
      <c r="D1448" s="85">
        <v>37594</v>
      </c>
      <c r="E1448" s="97">
        <v>6.4504965884927303E-7</v>
      </c>
      <c r="F1448" s="25">
        <f>E1448/$F$3*1000*24*3600</f>
        <v>5.5015439349848654</v>
      </c>
      <c r="S1448" s="6"/>
    </row>
    <row r="1449" spans="4:19" x14ac:dyDescent="0.25">
      <c r="D1449" s="85">
        <v>37595</v>
      </c>
      <c r="E1449" s="97">
        <v>6.3601896362538602E-7</v>
      </c>
      <c r="F1449" s="25">
        <f>E1449/$F$3*1000*24*3600</f>
        <v>5.424522319895102</v>
      </c>
      <c r="S1449" s="6"/>
    </row>
    <row r="1450" spans="4:19" x14ac:dyDescent="0.25">
      <c r="D1450" s="85">
        <v>37596</v>
      </c>
      <c r="E1450" s="97">
        <v>6.2711469813462504E-7</v>
      </c>
      <c r="F1450" s="25">
        <f>E1450/$F$3*1000*24*3600</f>
        <v>5.3485790074165234</v>
      </c>
      <c r="S1450" s="6"/>
    </row>
    <row r="1451" spans="4:19" x14ac:dyDescent="0.25">
      <c r="D1451" s="85">
        <v>37597</v>
      </c>
      <c r="E1451" s="97">
        <v>6.1833509236074403E-7</v>
      </c>
      <c r="F1451" s="25">
        <f>E1451/$F$3*1000*24*3600</f>
        <v>5.2736989013127236</v>
      </c>
      <c r="S1451" s="6"/>
    </row>
    <row r="1452" spans="4:19" x14ac:dyDescent="0.25">
      <c r="D1452" s="85">
        <v>37598</v>
      </c>
      <c r="E1452" s="97">
        <v>6.0967840106769399E-7</v>
      </c>
      <c r="F1452" s="25">
        <f>E1452/$F$3*1000*24*3600</f>
        <v>5.1998671166943486</v>
      </c>
      <c r="S1452" s="6"/>
    </row>
    <row r="1453" spans="4:19" x14ac:dyDescent="0.25">
      <c r="D1453" s="85">
        <v>37599</v>
      </c>
      <c r="E1453" s="97">
        <v>6.0114290345274604E-7</v>
      </c>
      <c r="F1453" s="25">
        <f>E1453/$F$3*1000*24*3600</f>
        <v>5.1270689770606257</v>
      </c>
      <c r="S1453" s="6"/>
    </row>
    <row r="1454" spans="4:19" x14ac:dyDescent="0.25">
      <c r="D1454" s="85">
        <v>37600</v>
      </c>
      <c r="E1454" s="96">
        <v>2.2991564356947099E-4</v>
      </c>
      <c r="F1454" s="25">
        <f>E1454/$F$3*1000*24*3600</f>
        <v>1960.9203680446083</v>
      </c>
      <c r="S1454" s="6"/>
    </row>
    <row r="1455" spans="4:19" x14ac:dyDescent="0.25">
      <c r="D1455" s="85">
        <v>37601</v>
      </c>
      <c r="E1455" s="97">
        <v>6.9889426150540096E-6</v>
      </c>
      <c r="F1455" s="25">
        <f>E1455/$F$3*1000*24*3600</f>
        <v>59.607774887285309</v>
      </c>
      <c r="S1455" s="6"/>
    </row>
    <row r="1456" spans="4:19" x14ac:dyDescent="0.25">
      <c r="D1456" s="85">
        <v>37602</v>
      </c>
      <c r="E1456" s="97">
        <v>5.7624672399883296E-7</v>
      </c>
      <c r="F1456" s="25">
        <f>E1456/$F$3*1000*24*3600</f>
        <v>4.914732727905311</v>
      </c>
      <c r="S1456" s="6"/>
    </row>
    <row r="1457" spans="4:19" x14ac:dyDescent="0.25">
      <c r="D1457" s="85">
        <v>37603</v>
      </c>
      <c r="E1457" s="97">
        <v>5.6817926986285096E-7</v>
      </c>
      <c r="F1457" s="25">
        <f>E1457/$F$3*1000*24*3600</f>
        <v>4.8459264697146507</v>
      </c>
      <c r="S1457" s="6"/>
    </row>
    <row r="1458" spans="4:19" x14ac:dyDescent="0.25">
      <c r="D1458" s="85">
        <v>37604</v>
      </c>
      <c r="E1458" s="97">
        <v>5.6022476008476797E-7</v>
      </c>
      <c r="F1458" s="25">
        <f>E1458/$F$3*1000*24*3600</f>
        <v>4.778083499138619</v>
      </c>
      <c r="S1458" s="6"/>
    </row>
    <row r="1459" spans="4:19" x14ac:dyDescent="0.25">
      <c r="D1459" s="85">
        <v>37605</v>
      </c>
      <c r="E1459" s="97">
        <v>5.5238161344358205E-7</v>
      </c>
      <c r="F1459" s="25">
        <f>E1459/$F$3*1000*24*3600</f>
        <v>4.7111903301506857</v>
      </c>
      <c r="S1459" s="6"/>
    </row>
    <row r="1460" spans="4:19" x14ac:dyDescent="0.25">
      <c r="D1460" s="85">
        <v>37606</v>
      </c>
      <c r="E1460" s="97">
        <v>5.4464827085537296E-7</v>
      </c>
      <c r="F1460" s="25">
        <f>E1460/$F$3*1000*24*3600</f>
        <v>4.6452336655285853</v>
      </c>
      <c r="S1460" s="6"/>
    </row>
    <row r="1461" spans="4:19" x14ac:dyDescent="0.25">
      <c r="D1461" s="85">
        <v>37607</v>
      </c>
      <c r="E1461" s="97">
        <v>5.3702319506339605E-7</v>
      </c>
      <c r="F1461" s="25">
        <f>E1461/$F$3*1000*24*3600</f>
        <v>4.5802003942111709</v>
      </c>
      <c r="S1461" s="6"/>
    </row>
    <row r="1462" spans="4:19" x14ac:dyDescent="0.25">
      <c r="D1462" s="85">
        <v>37608</v>
      </c>
      <c r="E1462" s="97">
        <v>5.2950487033250898E-7</v>
      </c>
      <c r="F1462" s="25">
        <f>E1462/$F$3*1000*24*3600</f>
        <v>4.5160775886922186</v>
      </c>
      <c r="S1462" s="6"/>
    </row>
    <row r="1463" spans="4:19" x14ac:dyDescent="0.25">
      <c r="D1463" s="85">
        <v>37609</v>
      </c>
      <c r="E1463" s="97">
        <v>5.2209180214785401E-7</v>
      </c>
      <c r="F1463" s="25">
        <f>E1463/$F$3*1000*24*3600</f>
        <v>4.4528525024505283</v>
      </c>
      <c r="S1463" s="6"/>
    </row>
    <row r="1464" spans="4:19" x14ac:dyDescent="0.25">
      <c r="D1464" s="85">
        <v>37610</v>
      </c>
      <c r="E1464" s="97">
        <v>5.1478251691778797E-7</v>
      </c>
      <c r="F1464" s="25">
        <f>E1464/$F$3*1000*24*3600</f>
        <v>4.3905125674162537</v>
      </c>
      <c r="S1464" s="6"/>
    </row>
    <row r="1465" spans="4:19" x14ac:dyDescent="0.25">
      <c r="D1465" s="85">
        <v>37611</v>
      </c>
      <c r="E1465" s="97">
        <v>5.0757556168093401E-7</v>
      </c>
      <c r="F1465" s="25">
        <f>E1465/$F$3*1000*24*3600</f>
        <v>4.329045391472385</v>
      </c>
      <c r="S1465" s="6"/>
    </row>
    <row r="1466" spans="4:19" x14ac:dyDescent="0.25">
      <c r="D1466" s="85">
        <v>37612</v>
      </c>
      <c r="E1466" s="97">
        <v>2.9527379226039599E-5</v>
      </c>
      <c r="F1466" s="25">
        <f>E1466/$F$3*1000*24*3600</f>
        <v>251.83514457911627</v>
      </c>
      <c r="S1466" s="6"/>
    </row>
    <row r="1467" spans="4:19" x14ac:dyDescent="0.25">
      <c r="D1467" s="85">
        <v>37613</v>
      </c>
      <c r="E1467" s="97">
        <v>4.9346293076396105E-7</v>
      </c>
      <c r="F1467" s="25">
        <f>E1467/$F$3*1000*24*3600</f>
        <v>4.2086806134079184</v>
      </c>
      <c r="S1467" s="6"/>
    </row>
    <row r="1468" spans="4:19" x14ac:dyDescent="0.25">
      <c r="D1468" s="85">
        <v>37614</v>
      </c>
      <c r="E1468" s="97">
        <v>3.0029957227511201E-5</v>
      </c>
      <c r="F1468" s="25">
        <f>E1468/$F$3*1000*24*3600</f>
        <v>256.12156643504812</v>
      </c>
      <c r="S1468" s="6"/>
    </row>
    <row r="1469" spans="4:19" x14ac:dyDescent="0.25">
      <c r="D1469" s="85">
        <v>37615</v>
      </c>
      <c r="E1469" s="97">
        <v>6.4710621318814502E-6</v>
      </c>
      <c r="F1469" s="25">
        <f>E1469/$F$3*1000*24*3600</f>
        <v>55.190840172014383</v>
      </c>
      <c r="S1469" s="6"/>
    </row>
    <row r="1470" spans="4:19" x14ac:dyDescent="0.25">
      <c r="D1470" s="85">
        <v>37616</v>
      </c>
      <c r="E1470" s="96">
        <v>1.4932632490092401E-4</v>
      </c>
      <c r="F1470" s="25">
        <f>E1470/$F$3*1000*24*3600</f>
        <v>1273.5846392939827</v>
      </c>
      <c r="S1470" s="6"/>
    </row>
    <row r="1471" spans="4:19" x14ac:dyDescent="0.25">
      <c r="D1471" s="85">
        <v>37617</v>
      </c>
      <c r="E1471" s="97">
        <v>4.6640392175550201E-7</v>
      </c>
      <c r="F1471" s="25">
        <f>E1471/$F$3*1000*24*3600</f>
        <v>3.9778978746607079</v>
      </c>
      <c r="S1471" s="6"/>
    </row>
    <row r="1472" spans="4:19" x14ac:dyDescent="0.25">
      <c r="D1472" s="85">
        <v>37618</v>
      </c>
      <c r="E1472" s="97">
        <v>4.5987426685092201E-7</v>
      </c>
      <c r="F1472" s="25">
        <f>E1472/$F$3*1000*24*3600</f>
        <v>3.9222073044154326</v>
      </c>
      <c r="S1472" s="6"/>
    </row>
    <row r="1473" spans="4:19" x14ac:dyDescent="0.25">
      <c r="D1473" s="85">
        <v>37619</v>
      </c>
      <c r="E1473" s="97">
        <v>4.5343602711501199E-7</v>
      </c>
      <c r="F1473" s="25">
        <f>E1473/$F$3*1000*24*3600</f>
        <v>3.867296402153642</v>
      </c>
      <c r="S1473" s="6"/>
    </row>
    <row r="1474" spans="4:19" x14ac:dyDescent="0.25">
      <c r="D1474" s="85">
        <v>37620</v>
      </c>
      <c r="E1474" s="97">
        <v>4.4708792273539802E-7</v>
      </c>
      <c r="F1474" s="25">
        <f>E1474/$F$3*1000*24*3600</f>
        <v>3.8131542525234581</v>
      </c>
      <c r="S1474" s="6"/>
    </row>
    <row r="1475" spans="4:19" x14ac:dyDescent="0.25">
      <c r="D1475" s="85">
        <v>37621</v>
      </c>
      <c r="E1475" s="97">
        <v>4.4082869181710201E-7</v>
      </c>
      <c r="F1475" s="25">
        <f>E1475/$F$3*1000*24*3600</f>
        <v>3.7597700929881261</v>
      </c>
      <c r="S1475" s="6"/>
    </row>
    <row r="1476" spans="4:19" x14ac:dyDescent="0.25">
      <c r="D1476" s="85">
        <v>37622</v>
      </c>
      <c r="E1476" s="96">
        <v>1.7614559459013199E-4</v>
      </c>
      <c r="F1476" s="25">
        <f>E1476/$F$3*1000*24*3600</f>
        <v>1502.3226728317427</v>
      </c>
      <c r="S1476" s="6"/>
    </row>
    <row r="1477" spans="4:19" x14ac:dyDescent="0.25">
      <c r="D1477" s="85">
        <v>37623</v>
      </c>
      <c r="E1477" s="97">
        <v>4.2857189086982402E-7</v>
      </c>
      <c r="F1477" s="25">
        <f>E1477/$F$3*1000*24*3600</f>
        <v>3.655233445322724</v>
      </c>
      <c r="S1477" s="6"/>
    </row>
    <row r="1478" spans="4:19" x14ac:dyDescent="0.25">
      <c r="D1478" s="85">
        <v>37624</v>
      </c>
      <c r="E1478" s="97">
        <v>4.2257188439764301E-7</v>
      </c>
      <c r="F1478" s="25">
        <f>E1478/$F$3*1000*24*3600</f>
        <v>3.6040601770881762</v>
      </c>
      <c r="S1478" s="6"/>
    </row>
    <row r="1479" spans="4:19" x14ac:dyDescent="0.25">
      <c r="D1479" s="85">
        <v>37625</v>
      </c>
      <c r="E1479" s="97">
        <v>4.16655878016076E-7</v>
      </c>
      <c r="F1479" s="25">
        <f>E1479/$F$3*1000*24*3600</f>
        <v>3.5536033346089422</v>
      </c>
      <c r="S1479" s="6"/>
    </row>
    <row r="1480" spans="4:19" x14ac:dyDescent="0.25">
      <c r="D1480" s="85">
        <v>37626</v>
      </c>
      <c r="E1480" s="97">
        <v>4.1082269572385101E-7</v>
      </c>
      <c r="F1480" s="25">
        <f>E1480/$F$3*1000*24*3600</f>
        <v>3.5038528879244173</v>
      </c>
      <c r="S1480" s="6"/>
    </row>
    <row r="1481" spans="4:19" x14ac:dyDescent="0.25">
      <c r="D1481" s="85">
        <v>37627</v>
      </c>
      <c r="E1481" s="97">
        <v>4.0507117798372003E-7</v>
      </c>
      <c r="F1481" s="25">
        <f>E1481/$F$3*1000*24*3600</f>
        <v>3.4547989474935008</v>
      </c>
      <c r="S1481" s="6"/>
    </row>
    <row r="1482" spans="4:19" x14ac:dyDescent="0.25">
      <c r="D1482" s="85">
        <v>37628</v>
      </c>
      <c r="E1482" s="97">
        <v>3.9940018149194499E-7</v>
      </c>
      <c r="F1482" s="25">
        <f>E1482/$F$3*1000*24*3600</f>
        <v>3.406431762228566</v>
      </c>
      <c r="S1482" s="6"/>
    </row>
    <row r="1483" spans="4:19" x14ac:dyDescent="0.25">
      <c r="D1483" s="85">
        <v>37629</v>
      </c>
      <c r="E1483" s="97">
        <v>3.9380857895106001E-7</v>
      </c>
      <c r="F1483" s="25">
        <f>E1483/$F$3*1000*24*3600</f>
        <v>3.3587417175573857</v>
      </c>
      <c r="S1483" s="6"/>
    </row>
    <row r="1484" spans="4:19" x14ac:dyDescent="0.25">
      <c r="D1484" s="85">
        <v>37630</v>
      </c>
      <c r="E1484" s="97">
        <v>3.8829525884574398E-7</v>
      </c>
      <c r="F1484" s="25">
        <f>E1484/$F$3*1000*24*3600</f>
        <v>3.3117193335115722</v>
      </c>
      <c r="S1484" s="6"/>
    </row>
    <row r="1485" spans="4:19" x14ac:dyDescent="0.25">
      <c r="D1485" s="85">
        <v>37631</v>
      </c>
      <c r="E1485" s="97">
        <v>4.2049077363330096E-6</v>
      </c>
      <c r="F1485" s="25">
        <f>E1485/$F$3*1000*24*3600</f>
        <v>35.863106563396151</v>
      </c>
      <c r="S1485" s="6"/>
    </row>
    <row r="1486" spans="4:19" x14ac:dyDescent="0.25">
      <c r="D1486" s="85">
        <v>37632</v>
      </c>
      <c r="E1486" s="97">
        <v>1.23601379863577E-5</v>
      </c>
      <c r="F1486" s="25">
        <f>E1486/$F$3*1000*24*3600</f>
        <v>105.41799571792595</v>
      </c>
      <c r="S1486" s="6"/>
    </row>
    <row r="1487" spans="4:19" x14ac:dyDescent="0.25">
      <c r="D1487" s="85">
        <v>37633</v>
      </c>
      <c r="E1487" s="97">
        <v>3.7221411010423302E-7</v>
      </c>
      <c r="F1487" s="25">
        <f>E1487/$F$3*1000*24*3600</f>
        <v>3.1745653251143331</v>
      </c>
      <c r="S1487" s="6"/>
    </row>
    <row r="1488" spans="4:19" x14ac:dyDescent="0.25">
      <c r="D1488" s="85">
        <v>37634</v>
      </c>
      <c r="E1488" s="97">
        <v>3.6700311256277399E-7</v>
      </c>
      <c r="F1488" s="25">
        <f>E1488/$F$3*1000*24*3600</f>
        <v>3.1301214105627344</v>
      </c>
      <c r="S1488" s="6"/>
    </row>
    <row r="1489" spans="4:19" x14ac:dyDescent="0.25">
      <c r="D1489" s="85">
        <v>37635</v>
      </c>
      <c r="E1489" s="97">
        <v>3.6186506898689497E-7</v>
      </c>
      <c r="F1489" s="25">
        <f>E1489/$F$3*1000*24*3600</f>
        <v>3.0862997108148549</v>
      </c>
      <c r="S1489" s="6"/>
    </row>
    <row r="1490" spans="4:19" x14ac:dyDescent="0.25">
      <c r="D1490" s="85">
        <v>37636</v>
      </c>
      <c r="E1490" s="97">
        <v>3.5679895802107799E-7</v>
      </c>
      <c r="F1490" s="25">
        <f>E1490/$F$3*1000*24*3600</f>
        <v>3.0430915148634434</v>
      </c>
      <c r="S1490" s="6"/>
    </row>
    <row r="1491" spans="4:19" x14ac:dyDescent="0.25">
      <c r="D1491" s="85">
        <v>37637</v>
      </c>
      <c r="E1491" s="97">
        <v>3.51803772608784E-7</v>
      </c>
      <c r="F1491" s="25">
        <f>E1491/$F$3*1000*24*3600</f>
        <v>3.0004882336553638</v>
      </c>
      <c r="S1491" s="6"/>
    </row>
    <row r="1492" spans="4:19" x14ac:dyDescent="0.25">
      <c r="D1492" s="85">
        <v>37638</v>
      </c>
      <c r="E1492" s="97">
        <v>3.4687851979226001E-7</v>
      </c>
      <c r="F1492" s="25">
        <f>E1492/$F$3*1000*24*3600</f>
        <v>2.9584813983841807</v>
      </c>
      <c r="S1492" s="6"/>
    </row>
    <row r="1493" spans="4:19" x14ac:dyDescent="0.25">
      <c r="D1493" s="85">
        <v>37639</v>
      </c>
      <c r="E1493" s="97">
        <v>3.4202222051516898E-7</v>
      </c>
      <c r="F1493" s="25">
        <f>E1493/$F$3*1000*24*3600</f>
        <v>2.9170626588068074</v>
      </c>
      <c r="S1493" s="6"/>
    </row>
    <row r="1494" spans="4:19" x14ac:dyDescent="0.25">
      <c r="D1494" s="85">
        <v>37640</v>
      </c>
      <c r="E1494" s="97">
        <v>3.3723390942795699E-7</v>
      </c>
      <c r="F1494" s="25">
        <f>E1494/$F$3*1000*24*3600</f>
        <v>2.8762237815835148</v>
      </c>
      <c r="S1494" s="6"/>
    </row>
    <row r="1495" spans="4:19" x14ac:dyDescent="0.25">
      <c r="D1495" s="85">
        <v>37641</v>
      </c>
      <c r="E1495" s="97">
        <v>3.3251263469596502E-7</v>
      </c>
      <c r="F1495" s="25">
        <f>E1495/$F$3*1000*24*3600</f>
        <v>2.835956648641341</v>
      </c>
      <c r="S1495" s="6"/>
    </row>
    <row r="1496" spans="4:19" x14ac:dyDescent="0.25">
      <c r="D1496" s="85">
        <v>37642</v>
      </c>
      <c r="E1496" s="97">
        <v>3.2785745781022398E-7</v>
      </c>
      <c r="F1496" s="25">
        <f>E1496/$F$3*1000*24*3600</f>
        <v>2.7962532555603836</v>
      </c>
      <c r="S1496" s="6"/>
    </row>
    <row r="1497" spans="4:19" x14ac:dyDescent="0.25">
      <c r="D1497" s="85">
        <v>37643</v>
      </c>
      <c r="E1497" s="97">
        <v>3.2326745340087902E-7</v>
      </c>
      <c r="F1497" s="25">
        <f>E1497/$F$3*1000*24*3600</f>
        <v>2.7571057099825227</v>
      </c>
      <c r="S1497" s="6"/>
    </row>
    <row r="1498" spans="4:19" x14ac:dyDescent="0.25">
      <c r="D1498" s="85">
        <v>37644</v>
      </c>
      <c r="E1498" s="97">
        <v>3.18741709053267E-7</v>
      </c>
      <c r="F1498" s="25">
        <f>E1498/$F$3*1000*24*3600</f>
        <v>2.7185062300427694</v>
      </c>
      <c r="S1498" s="6"/>
    </row>
    <row r="1499" spans="4:19" x14ac:dyDescent="0.25">
      <c r="D1499" s="85">
        <v>37645</v>
      </c>
      <c r="E1499" s="97">
        <v>3.1427932512652101E-7</v>
      </c>
      <c r="F1499" s="25">
        <f>E1499/$F$3*1000*24*3600</f>
        <v>2.6804471428221683</v>
      </c>
      <c r="S1499" s="6"/>
    </row>
    <row r="1500" spans="4:19" x14ac:dyDescent="0.25">
      <c r="D1500" s="85">
        <v>37646</v>
      </c>
      <c r="E1500" s="97">
        <v>3.0987941457474998E-7</v>
      </c>
      <c r="F1500" s="25">
        <f>E1500/$F$3*1000*24*3600</f>
        <v>2.6429208828226609</v>
      </c>
      <c r="S1500" s="6"/>
    </row>
    <row r="1501" spans="4:19" x14ac:dyDescent="0.25">
      <c r="D1501" s="85">
        <v>37647</v>
      </c>
      <c r="E1501" s="97">
        <v>3.0554110277070299E-7</v>
      </c>
      <c r="F1501" s="25">
        <f>E1501/$F$3*1000*24*3600</f>
        <v>2.6059199904631392</v>
      </c>
      <c r="S1501" s="6"/>
    </row>
    <row r="1502" spans="4:19" x14ac:dyDescent="0.25">
      <c r="D1502" s="85">
        <v>37648</v>
      </c>
      <c r="E1502" s="97">
        <v>3.01263527331912E-7</v>
      </c>
      <c r="F1502" s="25">
        <f>E1502/$F$3*1000*24*3600</f>
        <v>2.5694371105966454</v>
      </c>
      <c r="S1502" s="6"/>
    </row>
    <row r="1503" spans="4:19" x14ac:dyDescent="0.25">
      <c r="D1503" s="85">
        <v>37649</v>
      </c>
      <c r="E1503" s="97">
        <v>2.9704583794926799E-7</v>
      </c>
      <c r="F1503" s="25">
        <f>E1503/$F$3*1000*24*3600</f>
        <v>2.5334649910483162</v>
      </c>
      <c r="S1503" s="6"/>
    </row>
    <row r="1504" spans="4:19" x14ac:dyDescent="0.25">
      <c r="D1504" s="85">
        <v>37650</v>
      </c>
      <c r="E1504" s="97">
        <v>2.92887196217976E-7</v>
      </c>
      <c r="F1504" s="25">
        <f>E1504/$F$3*1000*24*3600</f>
        <v>2.4979964811736202</v>
      </c>
      <c r="S1504" s="6"/>
    </row>
    <row r="1505" spans="4:19" x14ac:dyDescent="0.25">
      <c r="D1505" s="85">
        <v>37651</v>
      </c>
      <c r="E1505" s="97">
        <v>2.88786775470926E-7</v>
      </c>
      <c r="F1505" s="25">
        <f>E1505/$F$3*1000*24*3600</f>
        <v>2.4630245304372038</v>
      </c>
      <c r="S1505" s="6"/>
    </row>
    <row r="1506" spans="4:19" x14ac:dyDescent="0.25">
      <c r="D1506" s="85">
        <v>37652</v>
      </c>
      <c r="E1506" s="97">
        <v>2.8474376061433301E-7</v>
      </c>
      <c r="F1506" s="25">
        <f>E1506/$F$3*1000*24*3600</f>
        <v>2.4285421870110828</v>
      </c>
      <c r="S1506" s="6"/>
    </row>
    <row r="1507" spans="4:19" x14ac:dyDescent="0.25">
      <c r="D1507" s="85">
        <v>37653</v>
      </c>
      <c r="E1507" s="97">
        <v>2.80757347965731E-7</v>
      </c>
      <c r="F1507" s="25">
        <f>E1507/$F$3*1000*24*3600</f>
        <v>2.3945425963929159</v>
      </c>
      <c r="S1507" s="6"/>
    </row>
    <row r="1508" spans="4:19" x14ac:dyDescent="0.25">
      <c r="D1508" s="85">
        <v>37654</v>
      </c>
      <c r="E1508" s="97">
        <v>2.7682674509421301E-7</v>
      </c>
      <c r="F1508" s="25">
        <f>E1508/$F$3*1000*24*3600</f>
        <v>2.3610190000434343</v>
      </c>
      <c r="S1508" s="6"/>
    </row>
    <row r="1509" spans="4:19" x14ac:dyDescent="0.25">
      <c r="D1509" s="85">
        <v>37655</v>
      </c>
      <c r="E1509" s="97">
        <v>2.7295117066289098E-7</v>
      </c>
      <c r="F1509" s="25">
        <f>E1509/$F$3*1000*24*3600</f>
        <v>2.3279647340428005</v>
      </c>
      <c r="S1509" s="6"/>
    </row>
    <row r="1510" spans="4:19" x14ac:dyDescent="0.25">
      <c r="D1510" s="85">
        <v>37656</v>
      </c>
      <c r="E1510" s="97">
        <v>2.69129854273613E-7</v>
      </c>
      <c r="F1510" s="25">
        <f>E1510/$F$3*1000*24*3600</f>
        <v>2.2953732277662224</v>
      </c>
      <c r="S1510" s="6"/>
    </row>
    <row r="1511" spans="4:19" x14ac:dyDescent="0.25">
      <c r="D1511" s="85">
        <v>37657</v>
      </c>
      <c r="E1511" s="97">
        <v>2.6536203631378199E-7</v>
      </c>
      <c r="F1511" s="25">
        <f>E1511/$F$3*1000*24*3600</f>
        <v>2.2632380025774919</v>
      </c>
      <c r="S1511" s="6"/>
    </row>
    <row r="1512" spans="4:19" x14ac:dyDescent="0.25">
      <c r="D1512" s="85">
        <v>37658</v>
      </c>
      <c r="E1512" s="97">
        <v>2.6164696780538802E-7</v>
      </c>
      <c r="F1512" s="25">
        <f>E1512/$F$3*1000*24*3600</f>
        <v>2.2315526705413982</v>
      </c>
      <c r="S1512" s="6"/>
    </row>
    <row r="1513" spans="4:19" x14ac:dyDescent="0.25">
      <c r="D1513" s="85">
        <v>37659</v>
      </c>
      <c r="E1513" s="97">
        <v>2.5798391025611299E-7</v>
      </c>
      <c r="F1513" s="25">
        <f>E1513/$F$3*1000*24*3600</f>
        <v>2.2003109331538218</v>
      </c>
      <c r="S1513" s="6"/>
    </row>
    <row r="1514" spans="4:19" x14ac:dyDescent="0.25">
      <c r="D1514" s="85">
        <v>37660</v>
      </c>
      <c r="E1514" s="97">
        <v>2.5437213551252601E-7</v>
      </c>
      <c r="F1514" s="25">
        <f>E1514/$F$3*1000*24*3600</f>
        <v>2.1695065800896569</v>
      </c>
      <c r="S1514" s="6"/>
    </row>
    <row r="1515" spans="4:19" x14ac:dyDescent="0.25">
      <c r="D1515" s="85">
        <v>37661</v>
      </c>
      <c r="E1515" s="97">
        <v>2.50810925615353E-7</v>
      </c>
      <c r="F1515" s="25">
        <f>E1515/$F$3*1000*24*3600</f>
        <v>2.139133487968421</v>
      </c>
      <c r="S1515" s="6"/>
    </row>
    <row r="1516" spans="4:19" x14ac:dyDescent="0.25">
      <c r="D1516" s="85">
        <v>37662</v>
      </c>
      <c r="E1516" s="97">
        <v>2.8964313461545599E-5</v>
      </c>
      <c r="F1516" s="25">
        <f>E1516/$F$3*1000*24*3600</f>
        <v>247.03283052600017</v>
      </c>
      <c r="S1516" s="6"/>
    </row>
    <row r="1517" spans="4:19" x14ac:dyDescent="0.25">
      <c r="D1517" s="85">
        <v>37663</v>
      </c>
      <c r="E1517" s="97">
        <v>2.4383737863954398E-7</v>
      </c>
      <c r="F1517" s="25">
        <f>E1517/$F$3*1000*24*3600</f>
        <v>2.0796570204689497</v>
      </c>
      <c r="S1517" s="6"/>
    </row>
    <row r="1518" spans="4:19" x14ac:dyDescent="0.25">
      <c r="D1518" s="85">
        <v>37664</v>
      </c>
      <c r="E1518" s="97">
        <v>6.4383403220052399E-6</v>
      </c>
      <c r="F1518" s="25">
        <f>E1518/$F$3*1000*24*3600</f>
        <v>54.911760147404586</v>
      </c>
      <c r="S1518" s="6"/>
    </row>
    <row r="1519" spans="4:19" x14ac:dyDescent="0.25">
      <c r="D1519" s="85">
        <v>37665</v>
      </c>
      <c r="E1519" s="97">
        <v>2.37057724163848E-7</v>
      </c>
      <c r="F1519" s="25">
        <f>E1519/$F$3*1000*24*3600</f>
        <v>2.0218342366718129</v>
      </c>
      <c r="S1519" s="6"/>
    </row>
    <row r="1520" spans="4:19" x14ac:dyDescent="0.25">
      <c r="D1520" s="85">
        <v>37666</v>
      </c>
      <c r="E1520" s="97">
        <v>2.33738916025556E-7</v>
      </c>
      <c r="F1520" s="25">
        <f>E1520/$F$3*1000*24*3600</f>
        <v>1.9935285573584236</v>
      </c>
      <c r="S1520" s="6"/>
    </row>
    <row r="1521" spans="4:19" x14ac:dyDescent="0.25">
      <c r="D1521" s="85">
        <v>37667</v>
      </c>
      <c r="E1521" s="97">
        <v>2.3046657120119801E-7</v>
      </c>
      <c r="F1521" s="25">
        <f>E1521/$F$3*1000*24*3600</f>
        <v>1.9656191575554038</v>
      </c>
      <c r="S1521" s="6"/>
    </row>
    <row r="1522" spans="4:19" x14ac:dyDescent="0.25">
      <c r="D1522" s="85">
        <v>37668</v>
      </c>
      <c r="E1522" s="97">
        <v>3.3053865031549301E-7</v>
      </c>
      <c r="F1522" s="25">
        <f>E1522/$F$3*1000*24*3600</f>
        <v>2.8191207947700065</v>
      </c>
      <c r="S1522" s="6"/>
    </row>
    <row r="1523" spans="4:19" x14ac:dyDescent="0.25">
      <c r="D1523" s="85">
        <v>37669</v>
      </c>
      <c r="E1523" s="96">
        <v>1.72526142011989E-4</v>
      </c>
      <c r="F1523" s="25">
        <f>E1523/$F$3*1000*24*3600</f>
        <v>1471.4528365236811</v>
      </c>
      <c r="S1523" s="6"/>
    </row>
    <row r="1524" spans="4:19" x14ac:dyDescent="0.25">
      <c r="D1524" s="85">
        <v>37670</v>
      </c>
      <c r="E1524" s="97">
        <v>2.2092185715434101E-7</v>
      </c>
      <c r="F1524" s="25">
        <f>E1524/$F$3*1000*24*3600</f>
        <v>1.8842135433437375</v>
      </c>
      <c r="S1524" s="6"/>
    </row>
    <row r="1525" spans="4:19" x14ac:dyDescent="0.25">
      <c r="D1525" s="85">
        <v>37671</v>
      </c>
      <c r="E1525" s="97">
        <v>2.1782895115418101E-7</v>
      </c>
      <c r="F1525" s="25">
        <f>E1525/$F$3*1000*24*3600</f>
        <v>1.8578345537369318</v>
      </c>
      <c r="S1525" s="6"/>
    </row>
    <row r="1526" spans="4:19" x14ac:dyDescent="0.25">
      <c r="D1526" s="85">
        <v>37672</v>
      </c>
      <c r="E1526" s="97">
        <v>2.14779345838022E-7</v>
      </c>
      <c r="F1526" s="25">
        <f>E1526/$F$3*1000*24*3600</f>
        <v>1.8318248699846105</v>
      </c>
      <c r="S1526" s="6"/>
    </row>
    <row r="1527" spans="4:19" x14ac:dyDescent="0.25">
      <c r="D1527" s="85">
        <v>37673</v>
      </c>
      <c r="E1527" s="96">
        <v>4.83545973823886E-4</v>
      </c>
      <c r="F1527" s="25">
        <f>E1527/$F$3*1000*24*3600</f>
        <v>4124.1001883837353</v>
      </c>
      <c r="S1527" s="6"/>
    </row>
    <row r="1528" spans="4:19" x14ac:dyDescent="0.25">
      <c r="D1528" s="85">
        <v>37674</v>
      </c>
      <c r="E1528" s="97">
        <v>4.6589884009794698E-5</v>
      </c>
      <c r="F1528" s="25">
        <f>E1528/$F$3*1000*24*3600</f>
        <v>397.35900994504237</v>
      </c>
      <c r="S1528" s="6"/>
    </row>
    <row r="1529" spans="4:19" x14ac:dyDescent="0.25">
      <c r="D1529" s="85">
        <v>37675</v>
      </c>
      <c r="E1529" s="96">
        <v>1.8955223848088099E-4</v>
      </c>
      <c r="F1529" s="25">
        <f>E1529/$F$3*1000*24*3600</f>
        <v>1616.6661801474902</v>
      </c>
      <c r="S1529" s="6"/>
    </row>
    <row r="1530" spans="4:19" x14ac:dyDescent="0.25">
      <c r="D1530" s="85">
        <v>37676</v>
      </c>
      <c r="E1530" s="97">
        <v>2.03001933814663E-7</v>
      </c>
      <c r="F1530" s="25">
        <f>E1530/$F$3*1000*24*3600</f>
        <v>1.7313768675741965</v>
      </c>
      <c r="S1530" s="6"/>
    </row>
    <row r="1531" spans="4:19" x14ac:dyDescent="0.25">
      <c r="D1531" s="85">
        <v>37677</v>
      </c>
      <c r="E1531" s="97">
        <v>2.00159906741257E-7</v>
      </c>
      <c r="F1531" s="25">
        <f>E1531/$F$3*1000*24*3600</f>
        <v>1.7071375914281517</v>
      </c>
      <c r="S1531" s="6"/>
    </row>
    <row r="1532" spans="4:19" x14ac:dyDescent="0.25">
      <c r="D1532" s="85">
        <v>37678</v>
      </c>
      <c r="E1532" s="97">
        <v>1.22576404123419E-5</v>
      </c>
      <c r="F1532" s="25">
        <f>E1532/$F$3*1000*24*3600</f>
        <v>104.5438073528267</v>
      </c>
      <c r="S1532" s="6"/>
    </row>
    <row r="1533" spans="4:19" x14ac:dyDescent="0.25">
      <c r="D1533" s="85">
        <v>37679</v>
      </c>
      <c r="E1533" s="97">
        <v>1.6724807785634399E-7</v>
      </c>
      <c r="F1533" s="25">
        <f>E1533/$F$3*1000*24*3600</f>
        <v>1.4264369196162126</v>
      </c>
      <c r="S1533" s="6"/>
    </row>
    <row r="1534" spans="4:19" x14ac:dyDescent="0.25">
      <c r="D1534" s="85">
        <v>37680</v>
      </c>
      <c r="E1534" s="97">
        <v>1.6490660476635499E-7</v>
      </c>
      <c r="F1534" s="25">
        <f>E1534/$F$3*1000*24*3600</f>
        <v>1.4064668027415843</v>
      </c>
      <c r="S1534" s="6"/>
    </row>
    <row r="1535" spans="4:19" x14ac:dyDescent="0.25">
      <c r="D1535" s="85">
        <v>37681</v>
      </c>
      <c r="E1535" s="97">
        <v>1.62597912299626E-7</v>
      </c>
      <c r="F1535" s="25">
        <f>E1535/$F$3*1000*24*3600</f>
        <v>1.3867762675032018</v>
      </c>
      <c r="S1535" s="6"/>
    </row>
    <row r="1536" spans="4:19" x14ac:dyDescent="0.25">
      <c r="D1536" s="85">
        <v>37682</v>
      </c>
      <c r="E1536" s="97">
        <v>1.6032154152743101E-7</v>
      </c>
      <c r="F1536" s="25">
        <f>E1536/$F$3*1000*24*3600</f>
        <v>1.3673613997581551</v>
      </c>
      <c r="S1536" s="6"/>
    </row>
    <row r="1537" spans="4:19" x14ac:dyDescent="0.25">
      <c r="D1537" s="85">
        <v>37683</v>
      </c>
      <c r="E1537" s="97">
        <v>1.58077039946047E-7</v>
      </c>
      <c r="F1537" s="25">
        <f>E1537/$F$3*1000*24*3600</f>
        <v>1.3482183401615411</v>
      </c>
      <c r="S1537" s="6"/>
    </row>
    <row r="1538" spans="4:19" x14ac:dyDescent="0.25">
      <c r="D1538" s="85">
        <v>37684</v>
      </c>
      <c r="E1538" s="97">
        <v>1.5586396138680201E-7</v>
      </c>
      <c r="F1538" s="25">
        <f>E1538/$F$3*1000*24*3600</f>
        <v>1.3293432833992769</v>
      </c>
      <c r="S1538" s="6"/>
    </row>
    <row r="1539" spans="4:19" x14ac:dyDescent="0.25">
      <c r="D1539" s="85">
        <v>37685</v>
      </c>
      <c r="E1539" s="96">
        <v>1.6140647836633101E-4</v>
      </c>
      <c r="F1539" s="25">
        <f>E1539/$F$3*1000*24*3600</f>
        <v>1376.6146837557621</v>
      </c>
      <c r="S1539" s="6"/>
    </row>
    <row r="1540" spans="4:19" x14ac:dyDescent="0.25">
      <c r="D1540" s="85">
        <v>37686</v>
      </c>
      <c r="E1540" s="97">
        <v>1.51530319804404E-7</v>
      </c>
      <c r="F1540" s="25">
        <f>E1540/$F$3*1000*24*3600</f>
        <v>1.2923822227476485</v>
      </c>
      <c r="S1540" s="6"/>
    </row>
    <row r="1541" spans="4:19" x14ac:dyDescent="0.25">
      <c r="D1541" s="85">
        <v>37687</v>
      </c>
      <c r="E1541" s="97">
        <v>5.4905205279409502E-5</v>
      </c>
      <c r="F1541" s="25">
        <f>E1541/$F$3*1000*24*3600</f>
        <v>468.27929440796237</v>
      </c>
      <c r="S1541" s="6"/>
    </row>
    <row r="1542" spans="4:19" x14ac:dyDescent="0.25">
      <c r="D1542" s="85">
        <v>37688</v>
      </c>
      <c r="E1542" s="97">
        <v>1.4731717079256299E-7</v>
      </c>
      <c r="F1542" s="25">
        <f>E1542/$F$3*1000*24*3600</f>
        <v>1.2564488274263785</v>
      </c>
      <c r="S1542" s="6"/>
    </row>
    <row r="1543" spans="4:19" x14ac:dyDescent="0.25">
      <c r="D1543" s="85">
        <v>37689</v>
      </c>
      <c r="E1543" s="96">
        <v>3.8855763165662098E-4</v>
      </c>
      <c r="F1543" s="25">
        <f>E1543/$F$3*1000*24*3600</f>
        <v>3313.9570768024691</v>
      </c>
      <c r="S1543" s="6"/>
    </row>
    <row r="1544" spans="4:19" x14ac:dyDescent="0.25">
      <c r="D1544" s="85">
        <v>37690</v>
      </c>
      <c r="E1544" s="97">
        <v>4.4149502820849702E-5</v>
      </c>
      <c r="F1544" s="25">
        <f>E1544/$F$3*1000*24*3600</f>
        <v>376.54531886730058</v>
      </c>
      <c r="S1544" s="6"/>
    </row>
    <row r="1545" spans="4:19" x14ac:dyDescent="0.25">
      <c r="D1545" s="85">
        <v>37691</v>
      </c>
      <c r="E1545" s="96">
        <v>8.9156534758504397E-3</v>
      </c>
      <c r="F1545" s="25">
        <f>E1545/$F$3*1000*24*3600</f>
        <v>76040.439109747778</v>
      </c>
      <c r="S1545" s="6"/>
    </row>
    <row r="1546" spans="4:19" x14ac:dyDescent="0.25">
      <c r="D1546" s="85">
        <v>37692</v>
      </c>
      <c r="E1546" s="96">
        <v>2.8962053980625999E-2</v>
      </c>
      <c r="F1546" s="25">
        <f>E1546/$F$3*1000*24*3600</f>
        <v>247013.55970959264</v>
      </c>
      <c r="S1546" s="6"/>
    </row>
    <row r="1547" spans="4:19" x14ac:dyDescent="0.25">
      <c r="D1547" s="85">
        <v>37693</v>
      </c>
      <c r="E1547" s="97">
        <v>7.4139177678850601E-3</v>
      </c>
      <c r="F1547" s="25">
        <f>E1547/$F$3*1000*24*3600</f>
        <v>63232.332225626989</v>
      </c>
      <c r="S1547" s="6"/>
    </row>
    <row r="1548" spans="4:19" x14ac:dyDescent="0.25">
      <c r="D1548" s="85">
        <v>37694</v>
      </c>
      <c r="E1548" s="97">
        <v>1.03702506744195E-4</v>
      </c>
      <c r="F1548" s="25">
        <f>E1548/$F$3*1000*24*3600</f>
        <v>884.46507829960115</v>
      </c>
      <c r="S1548" s="6"/>
    </row>
    <row r="1549" spans="4:19" x14ac:dyDescent="0.25">
      <c r="D1549" s="85">
        <v>37695</v>
      </c>
      <c r="E1549" s="97">
        <v>1.5319077987223501E-3</v>
      </c>
      <c r="F1549" s="25">
        <f>E1549/$F$3*1000*24*3600</f>
        <v>13065.440688786221</v>
      </c>
      <c r="S1549" s="6"/>
    </row>
    <row r="1550" spans="4:19" x14ac:dyDescent="0.25">
      <c r="D1550" s="85">
        <v>37696</v>
      </c>
      <c r="E1550" s="97">
        <v>4.27598272481974E-4</v>
      </c>
      <c r="F1550" s="25">
        <f>E1550/$F$3*1000*24*3600</f>
        <v>3646.9295817934862</v>
      </c>
      <c r="S1550" s="6"/>
    </row>
    <row r="1551" spans="4:19" x14ac:dyDescent="0.25">
      <c r="D1551" s="85">
        <v>37697</v>
      </c>
      <c r="E1551" s="97">
        <v>1.02168001022476E-5</v>
      </c>
      <c r="F1551" s="25">
        <f>E1551/$F$3*1000*24*3600</f>
        <v>87.137748026632252</v>
      </c>
      <c r="S1551" s="6"/>
    </row>
    <row r="1552" spans="4:19" x14ac:dyDescent="0.25">
      <c r="D1552" s="85">
        <v>37698</v>
      </c>
      <c r="E1552" s="97">
        <v>1.00737649008161E-5</v>
      </c>
      <c r="F1552" s="25">
        <f>E1552/$F$3*1000*24*3600</f>
        <v>85.917819554259111</v>
      </c>
      <c r="S1552" s="6"/>
    </row>
    <row r="1553" spans="4:19" x14ac:dyDescent="0.25">
      <c r="D1553" s="85">
        <v>37699</v>
      </c>
      <c r="E1553" s="97">
        <v>9.9327321922046894E-6</v>
      </c>
      <c r="F1553" s="25">
        <f>E1553/$F$3*1000*24*3600</f>
        <v>84.714970080499597</v>
      </c>
      <c r="S1553" s="6"/>
    </row>
    <row r="1554" spans="4:19" x14ac:dyDescent="0.25">
      <c r="D1554" s="85">
        <v>37700</v>
      </c>
      <c r="E1554" s="97">
        <v>9.7936739415138298E-6</v>
      </c>
      <c r="F1554" s="25">
        <f>E1554/$F$3*1000*24*3600</f>
        <v>83.528960499372673</v>
      </c>
      <c r="S1554" s="6"/>
    </row>
    <row r="1555" spans="4:19" x14ac:dyDescent="0.25">
      <c r="D1555" s="85">
        <v>37701</v>
      </c>
      <c r="E1555" s="97">
        <v>9.6565625063326003E-6</v>
      </c>
      <c r="F1555" s="25">
        <f>E1555/$F$3*1000*24*3600</f>
        <v>82.35955505238114</v>
      </c>
      <c r="S1555" s="6"/>
    </row>
    <row r="1556" spans="4:19" x14ac:dyDescent="0.25">
      <c r="D1556" s="85">
        <v>37702</v>
      </c>
      <c r="E1556" s="97">
        <v>9.5213706312439394E-6</v>
      </c>
      <c r="F1556" s="25">
        <f>E1556/$F$3*1000*24*3600</f>
        <v>81.206521281647767</v>
      </c>
      <c r="S1556" s="6"/>
    </row>
    <row r="1557" spans="4:19" x14ac:dyDescent="0.25">
      <c r="D1557" s="85">
        <v>37703</v>
      </c>
      <c r="E1557" s="97">
        <v>9.3880714424066007E-6</v>
      </c>
      <c r="F1557" s="25">
        <f>E1557/$F$3*1000*24*3600</f>
        <v>80.06962998370534</v>
      </c>
      <c r="S1557" s="6"/>
    </row>
    <row r="1558" spans="4:19" x14ac:dyDescent="0.25">
      <c r="D1558" s="85">
        <v>37704</v>
      </c>
      <c r="E1558" s="97">
        <v>9.2566384422128906E-6</v>
      </c>
      <c r="F1558" s="25">
        <f>E1558/$F$3*1000*24*3600</f>
        <v>78.948655163933324</v>
      </c>
      <c r="S1558" s="6"/>
    </row>
    <row r="1559" spans="4:19" x14ac:dyDescent="0.25">
      <c r="D1559" s="85">
        <v>37705</v>
      </c>
      <c r="E1559" s="97">
        <v>9.1270455040218601E-6</v>
      </c>
      <c r="F1559" s="25">
        <f>E1559/$F$3*1000*24*3600</f>
        <v>77.843373991637833</v>
      </c>
      <c r="S1559" s="6"/>
    </row>
    <row r="1560" spans="4:19" x14ac:dyDescent="0.25">
      <c r="D1560" s="85">
        <v>37706</v>
      </c>
      <c r="E1560" s="97">
        <v>8.9992668669655797E-6</v>
      </c>
      <c r="F1560" s="25">
        <f>E1560/$F$3*1000*24*3600</f>
        <v>76.753566755755116</v>
      </c>
      <c r="S1560" s="6"/>
    </row>
    <row r="1561" spans="4:19" x14ac:dyDescent="0.25">
      <c r="D1561" s="85">
        <v>37707</v>
      </c>
      <c r="E1561" s="97">
        <v>8.8732771308280392E-6</v>
      </c>
      <c r="F1561" s="25">
        <f>E1561/$F$3*1000*24*3600</f>
        <v>75.679016821174358</v>
      </c>
      <c r="S1561" s="6"/>
    </row>
    <row r="1562" spans="4:19" x14ac:dyDescent="0.25">
      <c r="D1562" s="85">
        <v>37708</v>
      </c>
      <c r="E1562" s="97">
        <v>8.7490512509964705E-6</v>
      </c>
      <c r="F1562" s="25">
        <f>E1562/$F$3*1000*24*3600</f>
        <v>74.619510585678114</v>
      </c>
      <c r="S1562" s="6"/>
    </row>
    <row r="1563" spans="4:19" x14ac:dyDescent="0.25">
      <c r="D1563" s="85">
        <v>37709</v>
      </c>
      <c r="E1563" s="97">
        <v>2.1332293700149201E-5</v>
      </c>
      <c r="F1563" s="25">
        <f>E1563/$F$3*1000*24*3600</f>
        <v>181.94033500418456</v>
      </c>
      <c r="S1563" s="6"/>
    </row>
    <row r="1564" spans="4:19" x14ac:dyDescent="0.25">
      <c r="D1564" s="85">
        <v>37710</v>
      </c>
      <c r="E1564" s="97">
        <v>8.5057926300137402E-6</v>
      </c>
      <c r="F1564" s="25">
        <f>E1564/$F$3*1000*24*3600</f>
        <v>72.544789713353723</v>
      </c>
      <c r="S1564" s="6"/>
    </row>
    <row r="1565" spans="4:19" x14ac:dyDescent="0.25">
      <c r="D1565" s="85">
        <v>37711</v>
      </c>
      <c r="E1565" s="97">
        <v>6.1482197644304804E-5</v>
      </c>
      <c r="F1565" s="25">
        <f>E1565/$F$3*1000*24*3600</f>
        <v>524.37359964343955</v>
      </c>
      <c r="S1565" s="6"/>
    </row>
    <row r="1566" spans="4:19" x14ac:dyDescent="0.25">
      <c r="D1566" s="85">
        <v>37712</v>
      </c>
      <c r="E1566" s="97">
        <v>8.2692975717289103E-6</v>
      </c>
      <c r="F1566" s="25">
        <f>E1566/$F$3*1000*24*3600</f>
        <v>70.527754380164239</v>
      </c>
      <c r="S1566" s="6"/>
    </row>
    <row r="1567" spans="4:19" x14ac:dyDescent="0.25">
      <c r="D1567" s="85">
        <v>37713</v>
      </c>
      <c r="E1567" s="97">
        <v>8.1535274057246699E-6</v>
      </c>
      <c r="F1567" s="25">
        <f>E1567/$F$3*1000*24*3600</f>
        <v>69.540365818841636</v>
      </c>
      <c r="S1567" s="6"/>
    </row>
    <row r="1568" spans="4:19" x14ac:dyDescent="0.25">
      <c r="D1568" s="85">
        <v>37714</v>
      </c>
      <c r="E1568" s="97">
        <v>8.0393780220444893E-6</v>
      </c>
      <c r="F1568" s="25">
        <f>E1568/$F$3*1000*24*3600</f>
        <v>68.566800697377559</v>
      </c>
      <c r="S1568" s="6"/>
    </row>
    <row r="1569" spans="4:19" x14ac:dyDescent="0.25">
      <c r="D1569" s="85">
        <v>37715</v>
      </c>
      <c r="E1569" s="97">
        <v>7.9268267297358395E-6</v>
      </c>
      <c r="F1569" s="25">
        <f>E1569/$F$3*1000*24*3600</f>
        <v>67.606865487614044</v>
      </c>
      <c r="S1569" s="6"/>
    </row>
    <row r="1570" spans="4:19" x14ac:dyDescent="0.25">
      <c r="D1570" s="85">
        <v>37716</v>
      </c>
      <c r="E1570" s="97">
        <v>7.8158511555195505E-6</v>
      </c>
      <c r="F1570" s="25">
        <f>E1570/$F$3*1000*24*3600</f>
        <v>66.660369370787564</v>
      </c>
      <c r="S1570" s="6"/>
    </row>
    <row r="1571" spans="4:19" x14ac:dyDescent="0.25">
      <c r="D1571" s="85">
        <v>37717</v>
      </c>
      <c r="E1571" s="97">
        <v>7.7064292393423194E-6</v>
      </c>
      <c r="F1571" s="25">
        <f>E1571/$F$3*1000*24*3600</f>
        <v>65.727124199596886</v>
      </c>
      <c r="S1571" s="6"/>
    </row>
    <row r="1572" spans="4:19" x14ac:dyDescent="0.25">
      <c r="D1572" s="85">
        <v>37718</v>
      </c>
      <c r="E1572" s="97">
        <v>7.5985392299915402E-6</v>
      </c>
      <c r="F1572" s="25">
        <f>E1572/$F$3*1000*24*3600</f>
        <v>64.806944460802654</v>
      </c>
      <c r="S1572" s="6"/>
    </row>
    <row r="1573" spans="4:19" x14ac:dyDescent="0.25">
      <c r="D1573" s="85">
        <v>37719</v>
      </c>
      <c r="E1573" s="97">
        <v>7.4921596807716499E-6</v>
      </c>
      <c r="F1573" s="25">
        <f>E1573/$F$3*1000*24*3600</f>
        <v>63.899647238351342</v>
      </c>
      <c r="S1573" s="6"/>
    </row>
    <row r="1574" spans="4:19" x14ac:dyDescent="0.25">
      <c r="D1574" s="85">
        <v>37720</v>
      </c>
      <c r="E1574" s="97">
        <v>7.3872694452408297E-6</v>
      </c>
      <c r="F1574" s="25">
        <f>E1574/$F$3*1000*24*3600</f>
        <v>63.005052177014271</v>
      </c>
      <c r="S1574" s="6"/>
    </row>
    <row r="1575" spans="4:19" x14ac:dyDescent="0.25">
      <c r="D1575" s="85">
        <v>37721</v>
      </c>
      <c r="E1575" s="97">
        <v>7.2838476730074404E-6</v>
      </c>
      <c r="F1575" s="25">
        <f>E1575/$F$3*1000*24*3600</f>
        <v>62.122981446535917</v>
      </c>
      <c r="S1575" s="6"/>
    </row>
    <row r="1576" spans="4:19" x14ac:dyDescent="0.25">
      <c r="D1576" s="85">
        <v>37722</v>
      </c>
      <c r="E1576" s="97">
        <v>7.1818738055853798E-6</v>
      </c>
      <c r="F1576" s="25">
        <f>E1576/$F$3*1000*24*3600</f>
        <v>61.253259706284794</v>
      </c>
      <c r="S1576" s="6"/>
    </row>
    <row r="1577" spans="4:19" x14ac:dyDescent="0.25">
      <c r="D1577" s="85">
        <v>37723</v>
      </c>
      <c r="E1577" s="97">
        <v>7.0813275723071502E-6</v>
      </c>
      <c r="F1577" s="25">
        <f>E1577/$F$3*1000*24*3600</f>
        <v>60.395714070396501</v>
      </c>
      <c r="S1577" s="6"/>
    </row>
    <row r="1578" spans="4:19" x14ac:dyDescent="0.25">
      <c r="D1578" s="85">
        <v>37724</v>
      </c>
      <c r="E1578" s="97">
        <v>6.9821889862948796E-6</v>
      </c>
      <c r="F1578" s="25">
        <f>E1578/$F$3*1000*24*3600</f>
        <v>59.55017407341122</v>
      </c>
      <c r="S1578" s="6"/>
    </row>
    <row r="1579" spans="4:19" x14ac:dyDescent="0.25">
      <c r="D1579" s="85">
        <v>37725</v>
      </c>
      <c r="E1579" s="97">
        <v>4.4381834173820602E-5</v>
      </c>
      <c r="F1579" s="25">
        <f>E1579/$F$3*1000*24*3600</f>
        <v>378.52684250398312</v>
      </c>
      <c r="S1579" s="6"/>
    </row>
    <row r="1580" spans="4:19" x14ac:dyDescent="0.25">
      <c r="D1580" s="85">
        <v>37726</v>
      </c>
      <c r="E1580" s="97">
        <v>6.7880562037198898E-6</v>
      </c>
      <c r="F1580" s="25">
        <f>E1580/$F$3*1000*24*3600</f>
        <v>57.894441033473683</v>
      </c>
      <c r="S1580" s="6"/>
    </row>
    <row r="1581" spans="4:19" x14ac:dyDescent="0.25">
      <c r="D1581" s="85">
        <v>37727</v>
      </c>
      <c r="E1581" s="97">
        <v>6.6930234168678796E-6</v>
      </c>
      <c r="F1581" s="25">
        <f>E1581/$F$3*1000*24*3600</f>
        <v>57.083918859005642</v>
      </c>
      <c r="S1581" s="6"/>
    </row>
    <row r="1582" spans="4:19" x14ac:dyDescent="0.25">
      <c r="D1582" s="85">
        <v>37728</v>
      </c>
      <c r="E1582" s="97">
        <v>1.05246683112539E-5</v>
      </c>
      <c r="F1582" s="25">
        <f>E1582/$F$3*1000*24*3600</f>
        <v>89.763515600953284</v>
      </c>
      <c r="S1582" s="6"/>
    </row>
    <row r="1583" spans="4:19" x14ac:dyDescent="0.25">
      <c r="D1583" s="85">
        <v>37729</v>
      </c>
      <c r="E1583" s="97">
        <v>6.5069305937852697E-6</v>
      </c>
      <c r="F1583" s="25">
        <f>E1583/$F$3*1000*24*3600</f>
        <v>55.496757579049714</v>
      </c>
      <c r="S1583" s="6"/>
    </row>
    <row r="1584" spans="4:19" x14ac:dyDescent="0.25">
      <c r="D1584" s="85">
        <v>37730</v>
      </c>
      <c r="E1584" s="97">
        <v>6.4158335654722896E-6</v>
      </c>
      <c r="F1584" s="25">
        <f>E1584/$F$3*1000*24*3600</f>
        <v>54.719802972943135</v>
      </c>
      <c r="S1584" s="6"/>
    </row>
    <row r="1585" spans="4:19" x14ac:dyDescent="0.25">
      <c r="D1585" s="85">
        <v>37731</v>
      </c>
      <c r="E1585" s="97">
        <v>6.3260118955556296E-6</v>
      </c>
      <c r="F1585" s="25">
        <f>E1585/$F$3*1000*24*3600</f>
        <v>53.953725731321512</v>
      </c>
      <c r="S1585" s="6"/>
    </row>
    <row r="1586" spans="4:19" x14ac:dyDescent="0.25">
      <c r="D1586" s="85">
        <v>37732</v>
      </c>
      <c r="E1586" s="97">
        <v>6.23744772901785E-6</v>
      </c>
      <c r="F1586" s="25">
        <f>E1586/$F$3*1000*24*3600</f>
        <v>53.19837357108301</v>
      </c>
      <c r="S1586" s="6"/>
    </row>
    <row r="1587" spans="4:19" x14ac:dyDescent="0.25">
      <c r="D1587" s="85">
        <v>37733</v>
      </c>
      <c r="E1587" s="97">
        <v>6.1501234608115903E-6</v>
      </c>
      <c r="F1587" s="25">
        <f>E1587/$F$3*1000*24*3600</f>
        <v>52.453596341087767</v>
      </c>
      <c r="S1587" s="6"/>
    </row>
    <row r="1588" spans="4:19" x14ac:dyDescent="0.25">
      <c r="D1588" s="85">
        <v>37734</v>
      </c>
      <c r="E1588" s="97">
        <v>6.0640217323602697E-6</v>
      </c>
      <c r="F1588" s="25">
        <f>E1588/$F$3*1000*24*3600</f>
        <v>51.719245992312885</v>
      </c>
      <c r="S1588" s="6"/>
    </row>
    <row r="1589" spans="4:19" x14ac:dyDescent="0.25">
      <c r="D1589" s="85">
        <v>37735</v>
      </c>
      <c r="E1589" s="97">
        <v>5.9791254281072204E-6</v>
      </c>
      <c r="F1589" s="25">
        <f>E1589/$F$3*1000*24*3600</f>
        <v>50.995176548420467</v>
      </c>
      <c r="S1589" s="6"/>
    </row>
    <row r="1590" spans="4:19" x14ac:dyDescent="0.25">
      <c r="D1590" s="85">
        <v>37736</v>
      </c>
      <c r="E1590" s="97">
        <v>2.44891676721137E-5</v>
      </c>
      <c r="F1590" s="25">
        <f>E1590/$F$3*1000*24*3600</f>
        <v>208.86489905240947</v>
      </c>
      <c r="S1590" s="6"/>
    </row>
    <row r="1591" spans="4:19" x14ac:dyDescent="0.25">
      <c r="D1591" s="85">
        <v>37737</v>
      </c>
      <c r="E1591" s="97">
        <v>7.6469131824704204E-5</v>
      </c>
      <c r="F1591" s="25">
        <f>E1591/$F$3*1000*24*3600</f>
        <v>652.19519556720365</v>
      </c>
      <c r="S1591" s="6"/>
    </row>
    <row r="1592" spans="4:19" x14ac:dyDescent="0.25">
      <c r="D1592" s="85">
        <v>37738</v>
      </c>
      <c r="E1592" s="96">
        <v>3.7334634544976498E-3</v>
      </c>
      <c r="F1592" s="25">
        <f>E1592/$F$3*1000*24*3600</f>
        <v>31842.220118712867</v>
      </c>
      <c r="S1592" s="6"/>
    </row>
    <row r="1593" spans="4:19" x14ac:dyDescent="0.25">
      <c r="D1593" s="85">
        <v>37739</v>
      </c>
      <c r="E1593" s="96">
        <v>3.0545169570041701E-3</v>
      </c>
      <c r="F1593" s="25">
        <f>E1593/$F$3*1000*24*3600</f>
        <v>26051.574492873882</v>
      </c>
      <c r="S1593" s="6"/>
    </row>
    <row r="1594" spans="4:19" x14ac:dyDescent="0.25">
      <c r="D1594" s="85">
        <v>37740</v>
      </c>
      <c r="E1594" s="97">
        <v>5.57214281203172E-6</v>
      </c>
      <c r="F1594" s="25">
        <f>E1594/$F$3*1000*24*3600</f>
        <v>47.524075196148253</v>
      </c>
      <c r="S1594" s="6"/>
    </row>
    <row r="1595" spans="4:19" x14ac:dyDescent="0.25">
      <c r="D1595" s="85">
        <v>37741</v>
      </c>
      <c r="E1595" s="97">
        <v>5.4941328126632798E-6</v>
      </c>
      <c r="F1595" s="25">
        <f>E1595/$F$3*1000*24*3600</f>
        <v>46.858738143402206</v>
      </c>
      <c r="S1595" s="6"/>
    </row>
    <row r="1596" spans="4:19" x14ac:dyDescent="0.25">
      <c r="D1596" s="85">
        <v>37742</v>
      </c>
      <c r="E1596" s="97">
        <v>5.4172149532860302E-6</v>
      </c>
      <c r="F1596" s="25">
        <f>E1596/$F$3*1000*24*3600</f>
        <v>46.202715809394888</v>
      </c>
      <c r="S1596" s="6"/>
    </row>
    <row r="1597" spans="4:19" x14ac:dyDescent="0.25">
      <c r="D1597" s="85">
        <v>37743</v>
      </c>
      <c r="E1597" s="97">
        <v>5.3413739439399798E-6</v>
      </c>
      <c r="F1597" s="25">
        <f>E1597/$F$3*1000*24*3600</f>
        <v>45.555877788062972</v>
      </c>
      <c r="S1597" s="6"/>
    </row>
    <row r="1598" spans="4:19" x14ac:dyDescent="0.25">
      <c r="D1598" s="85">
        <v>37744</v>
      </c>
      <c r="E1598" s="97">
        <v>5.2665947087248404E-6</v>
      </c>
      <c r="F1598" s="25">
        <f>E1598/$F$3*1000*24*3600</f>
        <v>44.918095499030251</v>
      </c>
      <c r="S1598" s="6"/>
    </row>
    <row r="1599" spans="4:19" x14ac:dyDescent="0.25">
      <c r="D1599" s="85">
        <v>37745</v>
      </c>
      <c r="E1599" s="97">
        <v>5.1928623828026899E-6</v>
      </c>
      <c r="F1599" s="25">
        <f>E1599/$F$3*1000*24*3600</f>
        <v>44.289242162043806</v>
      </c>
      <c r="S1599" s="6"/>
    </row>
    <row r="1600" spans="4:19" x14ac:dyDescent="0.25">
      <c r="D1600" s="85">
        <v>37746</v>
      </c>
      <c r="E1600" s="97">
        <v>5.12016230944346E-6</v>
      </c>
      <c r="F1600" s="25">
        <f>E1600/$F$3*1000*24*3600</f>
        <v>43.669192771775265</v>
      </c>
      <c r="S1600" s="6"/>
    </row>
    <row r="1601" spans="4:19" x14ac:dyDescent="0.25">
      <c r="D1601" s="85">
        <v>37747</v>
      </c>
      <c r="E1601" s="97">
        <v>5.0484800371112903E-6</v>
      </c>
      <c r="F1601" s="25">
        <f>E1601/$F$3*1000*24*3600</f>
        <v>43.057824072970739</v>
      </c>
      <c r="S1601" s="6"/>
    </row>
    <row r="1602" spans="4:19" x14ac:dyDescent="0.25">
      <c r="D1602" s="85">
        <v>37748</v>
      </c>
      <c r="E1602" s="97">
        <v>4.9778013165916899E-6</v>
      </c>
      <c r="F1602" s="25">
        <f>E1602/$F$3*1000*24*3600</f>
        <v>42.455014535948791</v>
      </c>
      <c r="S1602" s="6"/>
    </row>
    <row r="1603" spans="4:19" x14ac:dyDescent="0.25">
      <c r="D1603" s="85">
        <v>37749</v>
      </c>
      <c r="E1603" s="97">
        <v>4.9081120981593999E-6</v>
      </c>
      <c r="F1603" s="25">
        <f>E1603/$F$3*1000*24*3600</f>
        <v>41.860644332445453</v>
      </c>
      <c r="S1603" s="6"/>
    </row>
    <row r="1604" spans="4:19" x14ac:dyDescent="0.25">
      <c r="D1604" s="85">
        <v>37750</v>
      </c>
      <c r="E1604" s="97">
        <v>4.8393985287851796E-6</v>
      </c>
      <c r="F1604" s="25">
        <f>E1604/$F$3*1000*24*3600</f>
        <v>41.274595311791309</v>
      </c>
      <c r="S1604" s="6"/>
    </row>
    <row r="1605" spans="4:19" x14ac:dyDescent="0.25">
      <c r="D1605" s="85">
        <v>37751</v>
      </c>
      <c r="E1605" s="97">
        <v>4.7716469493822E-6</v>
      </c>
      <c r="F1605" s="25">
        <f>E1605/$F$3*1000*24*3600</f>
        <v>40.696750977426341</v>
      </c>
      <c r="S1605" s="6"/>
    </row>
    <row r="1606" spans="4:19" x14ac:dyDescent="0.25">
      <c r="D1606" s="85">
        <v>37752</v>
      </c>
      <c r="E1606" s="97">
        <v>4.7048438920908602E-6</v>
      </c>
      <c r="F1606" s="25">
        <f>E1606/$F$3*1000*24*3600</f>
        <v>40.126996463742465</v>
      </c>
      <c r="S1606" s="6"/>
    </row>
    <row r="1607" spans="4:19" x14ac:dyDescent="0.25">
      <c r="D1607" s="85">
        <v>37753</v>
      </c>
      <c r="E1607" s="97">
        <v>2.3955816355379401E-5</v>
      </c>
      <c r="F1607" s="25">
        <f>E1607/$F$3*1000*24*3600</f>
        <v>204.31601562686004</v>
      </c>
      <c r="S1607" s="6"/>
    </row>
    <row r="1608" spans="4:19" x14ac:dyDescent="0.25">
      <c r="D1608" s="85">
        <v>37754</v>
      </c>
      <c r="E1608" s="96">
        <v>4.9266257642987202E-3</v>
      </c>
      <c r="F1608" s="25">
        <f>E1608/$F$3*1000*24*3600</f>
        <v>42018.544962677261</v>
      </c>
      <c r="S1608" s="6"/>
    </row>
    <row r="1609" spans="4:19" x14ac:dyDescent="0.25">
      <c r="D1609" s="85">
        <v>37755</v>
      </c>
      <c r="E1609" s="96">
        <v>5.9679808069331404E-3</v>
      </c>
      <c r="F1609" s="25">
        <f>E1609/$F$3*1000*24*3600</f>
        <v>50900.125536166088</v>
      </c>
      <c r="S1609" s="6"/>
    </row>
    <row r="1610" spans="4:19" x14ac:dyDescent="0.25">
      <c r="D1610" s="85">
        <v>37756</v>
      </c>
      <c r="E1610" s="96">
        <v>1.05983089372655E-2</v>
      </c>
      <c r="F1610" s="25">
        <f>E1610/$F$3*1000*24*3600</f>
        <v>90391.586841430093</v>
      </c>
      <c r="S1610" s="6"/>
    </row>
    <row r="1611" spans="4:19" x14ac:dyDescent="0.25">
      <c r="D1611" s="85">
        <v>37757</v>
      </c>
      <c r="E1611" s="96">
        <v>1.45938835704508E-2</v>
      </c>
      <c r="F1611" s="25">
        <f>E1611/$F$3*1000*24*3600</f>
        <v>124469.31882441281</v>
      </c>
      <c r="S1611" s="6"/>
    </row>
    <row r="1612" spans="4:19" x14ac:dyDescent="0.25">
      <c r="D1612" s="85">
        <v>37758</v>
      </c>
      <c r="E1612" s="96">
        <v>7.6467964810734501E-3</v>
      </c>
      <c r="F1612" s="25">
        <f>E1612/$F$3*1000*24*3600</f>
        <v>65218.524225812274</v>
      </c>
      <c r="S1612" s="6"/>
    </row>
    <row r="1613" spans="4:19" x14ac:dyDescent="0.25">
      <c r="D1613" s="85">
        <v>37759</v>
      </c>
      <c r="E1613" s="97">
        <v>2.1649219702740401E-4</v>
      </c>
      <c r="F1613" s="25">
        <f>E1613/$F$3*1000*24*3600</f>
        <v>1846.433553119622</v>
      </c>
      <c r="S1613" s="6"/>
    </row>
    <row r="1614" spans="4:19" x14ac:dyDescent="0.25">
      <c r="D1614" s="85">
        <v>37760</v>
      </c>
      <c r="E1614" s="97">
        <v>4.2030111055012201E-6</v>
      </c>
      <c r="F1614" s="25">
        <f>E1614/$F$3*1000*24*3600</f>
        <v>35.846930447795756</v>
      </c>
      <c r="S1614" s="6"/>
    </row>
    <row r="1615" spans="4:19" x14ac:dyDescent="0.25">
      <c r="D1615" s="85">
        <v>37761</v>
      </c>
      <c r="E1615" s="97">
        <v>4.1441689500242E-6</v>
      </c>
      <c r="F1615" s="25">
        <f>E1615/$F$3*1000*24*3600</f>
        <v>35.345073421526592</v>
      </c>
      <c r="S1615" s="6"/>
    </row>
    <row r="1616" spans="4:19" x14ac:dyDescent="0.25">
      <c r="D1616" s="85">
        <v>37762</v>
      </c>
      <c r="E1616" s="97">
        <v>4.0861505847238704E-6</v>
      </c>
      <c r="F1616" s="25">
        <f>E1616/$F$3*1000*24*3600</f>
        <v>34.850242393625301</v>
      </c>
      <c r="S1616" s="6"/>
    </row>
    <row r="1617" spans="4:19" x14ac:dyDescent="0.25">
      <c r="D1617" s="85">
        <v>37763</v>
      </c>
      <c r="E1617" s="97">
        <v>4.0289444765377504E-6</v>
      </c>
      <c r="F1617" s="25">
        <f>E1617/$F$3*1000*24*3600</f>
        <v>34.362339000114666</v>
      </c>
      <c r="S1617" s="6"/>
    </row>
    <row r="1618" spans="4:19" x14ac:dyDescent="0.25">
      <c r="D1618" s="85">
        <v>37764</v>
      </c>
      <c r="E1618" s="97">
        <v>3.9725392538661798E-6</v>
      </c>
      <c r="F1618" s="25">
        <f>E1618/$F$3*1000*24*3600</f>
        <v>33.88126625411271</v>
      </c>
      <c r="S1618" s="6"/>
    </row>
    <row r="1619" spans="4:19" x14ac:dyDescent="0.25">
      <c r="D1619" s="85">
        <v>37765</v>
      </c>
      <c r="E1619" s="97">
        <v>3.9169237043120903E-6</v>
      </c>
      <c r="F1619" s="25">
        <f>E1619/$F$3*1000*24*3600</f>
        <v>33.40692852655544</v>
      </c>
      <c r="S1619" s="6"/>
    </row>
    <row r="1620" spans="4:19" x14ac:dyDescent="0.25">
      <c r="D1620" s="85">
        <v>37766</v>
      </c>
      <c r="E1620" s="96">
        <v>1.9170189429543901E-3</v>
      </c>
      <c r="F1620" s="25">
        <f>E1620/$F$3*1000*24*3600</f>
        <v>16350.003126389081</v>
      </c>
      <c r="S1620" s="6"/>
    </row>
    <row r="1621" spans="4:19" x14ac:dyDescent="0.25">
      <c r="D1621" s="85">
        <v>37767</v>
      </c>
      <c r="E1621" s="96">
        <v>1.6060954488239501E-3</v>
      </c>
      <c r="F1621" s="25">
        <f>E1621/$F$3*1000*24*3600</f>
        <v>13698.177425978431</v>
      </c>
      <c r="S1621" s="6"/>
    </row>
    <row r="1622" spans="4:19" x14ac:dyDescent="0.25">
      <c r="D1622" s="85">
        <v>37768</v>
      </c>
      <c r="E1622" s="97">
        <v>6.5353106218681904E-5</v>
      </c>
      <c r="F1622" s="25">
        <f>E1622/$F$3*1000*24*3600</f>
        <v>557.38807116216856</v>
      </c>
      <c r="S1622" s="6"/>
    </row>
    <row r="1623" spans="4:19" x14ac:dyDescent="0.25">
      <c r="D1623" s="85">
        <v>37769</v>
      </c>
      <c r="E1623" s="97">
        <v>3.7021394374648101E-6</v>
      </c>
      <c r="F1623" s="25">
        <f>E1623/$F$3*1000*24*3600</f>
        <v>31.575061685928315</v>
      </c>
      <c r="S1623" s="6"/>
    </row>
    <row r="1624" spans="4:19" x14ac:dyDescent="0.25">
      <c r="D1624" s="85">
        <v>37770</v>
      </c>
      <c r="E1624" s="97">
        <v>3.6503094853403298E-6</v>
      </c>
      <c r="F1624" s="25">
        <f>E1624/$F$3*1000*24*3600</f>
        <v>31.133010822325545</v>
      </c>
      <c r="S1624" s="6"/>
    </row>
    <row r="1625" spans="4:19" x14ac:dyDescent="0.25">
      <c r="D1625" s="85">
        <v>37771</v>
      </c>
      <c r="E1625" s="97">
        <v>3.59920515254555E-6</v>
      </c>
      <c r="F1625" s="25">
        <f>E1625/$F$3*1000*24*3600</f>
        <v>30.697148670812862</v>
      </c>
      <c r="S1625" s="6"/>
    </row>
    <row r="1626" spans="4:19" x14ac:dyDescent="0.25">
      <c r="D1626" s="85">
        <v>37772</v>
      </c>
      <c r="E1626" s="97">
        <v>3.5488162804099301E-6</v>
      </c>
      <c r="F1626" s="25">
        <f>E1626/$F$3*1000*24*3600</f>
        <v>30.267388589421635</v>
      </c>
      <c r="S1626" s="6"/>
    </row>
    <row r="1627" spans="4:19" x14ac:dyDescent="0.25">
      <c r="D1627" s="85">
        <v>37773</v>
      </c>
      <c r="E1627" s="97">
        <v>3.4991328524841601E-6</v>
      </c>
      <c r="F1627" s="25">
        <f>E1627/$F$3*1000*24*3600</f>
        <v>29.843645149169465</v>
      </c>
      <c r="S1627" s="6"/>
    </row>
    <row r="1628" spans="4:19" x14ac:dyDescent="0.25">
      <c r="D1628" s="85">
        <v>37774</v>
      </c>
      <c r="E1628" s="96">
        <v>5.2118825398698504E-3</v>
      </c>
      <c r="F1628" s="25">
        <f>E1628/$F$3*1000*24*3600</f>
        <v>44451.462586967325</v>
      </c>
      <c r="S1628" s="6"/>
    </row>
    <row r="1629" spans="4:19" x14ac:dyDescent="0.25">
      <c r="D1629" s="85">
        <v>37775</v>
      </c>
      <c r="E1629" s="96">
        <v>2.3807264998374601E-4</v>
      </c>
      <c r="F1629" s="25">
        <f>E1629/$F$3*1000*24*3600</f>
        <v>2030.4904058710656</v>
      </c>
      <c r="S1629" s="6"/>
    </row>
    <row r="1630" spans="4:19" x14ac:dyDescent="0.25">
      <c r="D1630" s="85">
        <v>37776</v>
      </c>
      <c r="E1630" s="96">
        <v>4.9568516260462903E-4</v>
      </c>
      <c r="F1630" s="25">
        <f>E1630/$F$3*1000*24*3600</f>
        <v>4227.6337373068864</v>
      </c>
      <c r="S1630" s="6"/>
    </row>
    <row r="1631" spans="4:19" x14ac:dyDescent="0.25">
      <c r="D1631" s="85">
        <v>37777</v>
      </c>
      <c r="E1631" s="97">
        <v>5.3438059370693799E-5</v>
      </c>
      <c r="F1631" s="25">
        <f>E1631/$F$3*1000*24*3600</f>
        <v>455.76619938481036</v>
      </c>
      <c r="S1631" s="6"/>
    </row>
    <row r="1632" spans="4:19" x14ac:dyDescent="0.25">
      <c r="D1632" s="85">
        <v>37778</v>
      </c>
      <c r="E1632" s="97">
        <v>3.2609565072272002E-6</v>
      </c>
      <c r="F1632" s="25">
        <f>E1632/$F$3*1000*24*3600</f>
        <v>27.812270339913933</v>
      </c>
      <c r="S1632" s="6"/>
    </row>
    <row r="1633" spans="4:19" x14ac:dyDescent="0.25">
      <c r="D1633" s="85">
        <v>37779</v>
      </c>
      <c r="E1633" s="97">
        <v>3.21530311612604E-6</v>
      </c>
      <c r="F1633" s="25">
        <f>E1633/$F$3*1000*24*3600</f>
        <v>27.42289855515531</v>
      </c>
      <c r="S1633" s="6"/>
    </row>
    <row r="1634" spans="4:19" x14ac:dyDescent="0.25">
      <c r="D1634" s="85">
        <v>37780</v>
      </c>
      <c r="E1634" s="97">
        <v>3.17028887250026E-6</v>
      </c>
      <c r="F1634" s="25">
        <f>E1634/$F$3*1000*24*3600</f>
        <v>27.038977975383006</v>
      </c>
      <c r="S1634" s="6"/>
    </row>
    <row r="1635" spans="4:19" x14ac:dyDescent="0.25">
      <c r="D1635" s="85">
        <v>37781</v>
      </c>
      <c r="E1635" s="97">
        <v>3.1259048282852698E-6</v>
      </c>
      <c r="F1635" s="25">
        <f>E1635/$F$3*1000*24*3600</f>
        <v>26.660432283727761</v>
      </c>
      <c r="S1635" s="6"/>
    </row>
    <row r="1636" spans="4:19" x14ac:dyDescent="0.25">
      <c r="D1636" s="85">
        <v>37782</v>
      </c>
      <c r="E1636" s="97">
        <v>3.0821421606892402E-6</v>
      </c>
      <c r="F1636" s="25">
        <f>E1636/$F$3*1000*24*3600</f>
        <v>26.287186231755264</v>
      </c>
      <c r="S1636" s="6"/>
    </row>
    <row r="1637" spans="4:19" x14ac:dyDescent="0.25">
      <c r="D1637" s="85">
        <v>37783</v>
      </c>
      <c r="E1637" s="97">
        <v>3.0389921704396099E-6</v>
      </c>
      <c r="F1637" s="25">
        <f>E1637/$F$3*1000*24*3600</f>
        <v>25.919165624510853</v>
      </c>
      <c r="S1637" s="6"/>
    </row>
    <row r="1638" spans="4:19" x14ac:dyDescent="0.25">
      <c r="D1638" s="85">
        <v>37784</v>
      </c>
      <c r="E1638" s="97">
        <v>2.9964462800534702E-6</v>
      </c>
      <c r="F1638" s="25">
        <f>E1638/$F$3*1000*24*3600</f>
        <v>25.556297305767831</v>
      </c>
      <c r="S1638" s="6"/>
    </row>
    <row r="1639" spans="4:19" x14ac:dyDescent="0.25">
      <c r="D1639" s="85">
        <v>37785</v>
      </c>
      <c r="E1639" s="97">
        <v>2.9544960321326901E-6</v>
      </c>
      <c r="F1639" s="25">
        <f>E1639/$F$3*1000*24*3600</f>
        <v>25.198509143486813</v>
      </c>
      <c r="S1639" s="6"/>
    </row>
    <row r="1640" spans="4:19" x14ac:dyDescent="0.25">
      <c r="D1640" s="85">
        <v>37786</v>
      </c>
      <c r="E1640" s="97">
        <v>2.9131330876828398E-6</v>
      </c>
      <c r="F1640" s="25">
        <f>E1640/$F$3*1000*24*3600</f>
        <v>24.845730015478058</v>
      </c>
      <c r="S1640" s="6"/>
    </row>
    <row r="1641" spans="4:19" x14ac:dyDescent="0.25">
      <c r="D1641" s="85">
        <v>37787</v>
      </c>
      <c r="E1641" s="97">
        <v>2.8723492244552801E-6</v>
      </c>
      <c r="F1641" s="25">
        <f>E1641/$F$3*1000*24*3600</f>
        <v>24.497889795261361</v>
      </c>
      <c r="S1641" s="6"/>
    </row>
    <row r="1642" spans="4:19" x14ac:dyDescent="0.25">
      <c r="D1642" s="85">
        <v>37788</v>
      </c>
      <c r="E1642" s="97">
        <v>2.8321363353129301E-6</v>
      </c>
      <c r="F1642" s="25">
        <f>E1642/$F$3*1000*24*3600</f>
        <v>24.154919338127907</v>
      </c>
      <c r="S1642" s="6"/>
    </row>
    <row r="1643" spans="4:19" x14ac:dyDescent="0.25">
      <c r="D1643" s="85">
        <v>37789</v>
      </c>
      <c r="E1643" s="97">
        <v>2.7924864266185399E-6</v>
      </c>
      <c r="F1643" s="25">
        <f>E1643/$F$3*1000*24*3600</f>
        <v>23.816750467394041</v>
      </c>
      <c r="S1643" s="6"/>
    </row>
    <row r="1644" spans="4:19" x14ac:dyDescent="0.25">
      <c r="D1644" s="85">
        <v>37790</v>
      </c>
      <c r="E1644" s="97">
        <v>2.7533916166458798E-6</v>
      </c>
      <c r="F1644" s="25">
        <f>E1644/$F$3*1000*24*3600</f>
        <v>23.483315960850518</v>
      </c>
      <c r="S1644" s="6"/>
    </row>
    <row r="1645" spans="4:19" x14ac:dyDescent="0.25">
      <c r="D1645" s="85">
        <v>37791</v>
      </c>
      <c r="E1645" s="97">
        <v>2.7148441340128199E-6</v>
      </c>
      <c r="F1645" s="25">
        <f>E1645/$F$3*1000*24*3600</f>
        <v>23.154549537398463</v>
      </c>
      <c r="S1645" s="6"/>
    </row>
    <row r="1646" spans="4:19" x14ac:dyDescent="0.25">
      <c r="D1646" s="85">
        <v>37792</v>
      </c>
      <c r="E1646" s="97">
        <v>2.6768363161366399E-6</v>
      </c>
      <c r="F1646" s="25">
        <f>E1646/$F$3*1000*24*3600</f>
        <v>22.830385843874883</v>
      </c>
      <c r="S1646" s="6"/>
    </row>
    <row r="1647" spans="4:19" x14ac:dyDescent="0.25">
      <c r="D1647" s="85">
        <v>37793</v>
      </c>
      <c r="E1647" s="96">
        <v>1.2033058645918801E-3</v>
      </c>
      <c r="F1647" s="25">
        <f>E1647/$F$3*1000*24*3600</f>
        <v>10262.837892336696</v>
      </c>
      <c r="S1647" s="6"/>
    </row>
    <row r="1648" spans="4:19" x14ac:dyDescent="0.25">
      <c r="D1648" s="85">
        <v>37794</v>
      </c>
      <c r="E1648" s="97">
        <v>2.6024095592027999E-6</v>
      </c>
      <c r="F1648" s="25">
        <f>E1648/$F$3*1000*24*3600</f>
        <v>22.195609795871981</v>
      </c>
      <c r="S1648" s="6"/>
    </row>
    <row r="1649" spans="4:19" x14ac:dyDescent="0.25">
      <c r="D1649" s="85">
        <v>37795</v>
      </c>
      <c r="E1649" s="97">
        <v>2.56597582537394E-6</v>
      </c>
      <c r="F1649" s="25">
        <f>E1649/$F$3*1000*24*3600</f>
        <v>21.884871258729593</v>
      </c>
      <c r="S1649" s="6"/>
    </row>
    <row r="1650" spans="4:19" x14ac:dyDescent="0.25">
      <c r="D1650" s="85">
        <v>37796</v>
      </c>
      <c r="E1650" s="97">
        <v>2.5300521638187098E-6</v>
      </c>
      <c r="F1650" s="25">
        <f>E1650/$F$3*1000*24*3600</f>
        <v>21.578483061107427</v>
      </c>
      <c r="S1650" s="6"/>
    </row>
    <row r="1651" spans="4:19" x14ac:dyDescent="0.25">
      <c r="D1651" s="85">
        <v>37797</v>
      </c>
      <c r="E1651" s="97">
        <v>2.4946314335252699E-6</v>
      </c>
      <c r="F1651" s="25">
        <f>E1651/$F$3*1000*24*3600</f>
        <v>21.276384298252108</v>
      </c>
      <c r="S1651" s="6"/>
    </row>
    <row r="1652" spans="4:19" x14ac:dyDescent="0.25">
      <c r="D1652" s="85">
        <v>37798</v>
      </c>
      <c r="E1652" s="96">
        <v>8.3908989449238305E-4</v>
      </c>
      <c r="F1652" s="25">
        <f>E1652/$F$3*1000*24*3600</f>
        <v>7156.4876542789352</v>
      </c>
      <c r="S1652" s="6"/>
    </row>
    <row r="1653" spans="4:19" x14ac:dyDescent="0.25">
      <c r="D1653" s="85">
        <v>37799</v>
      </c>
      <c r="E1653" s="97">
        <v>8.5773589510493298E-5</v>
      </c>
      <c r="F1653" s="25">
        <f>E1653/$F$3*1000*24*3600</f>
        <v>731.55169478757989</v>
      </c>
      <c r="S1653" s="6"/>
    </row>
    <row r="1654" spans="4:19" x14ac:dyDescent="0.25">
      <c r="D1654" s="85">
        <v>37800</v>
      </c>
      <c r="E1654" s="97">
        <v>2.3913169113314498E-6</v>
      </c>
      <c r="F1654" s="25">
        <f>E1654/$F$3*1000*24*3600</f>
        <v>20.395228289294224</v>
      </c>
      <c r="S1654" s="6"/>
    </row>
    <row r="1655" spans="4:19" x14ac:dyDescent="0.25">
      <c r="D1655" s="85">
        <v>37801</v>
      </c>
      <c r="E1655" s="97">
        <v>2.3578384745727998E-6</v>
      </c>
      <c r="F1655" s="25">
        <f>E1655/$F$3*1000*24*3600</f>
        <v>20.109695093244021</v>
      </c>
      <c r="S1655" s="6"/>
    </row>
    <row r="1656" spans="4:19" x14ac:dyDescent="0.25">
      <c r="D1656" s="85">
        <v>37802</v>
      </c>
      <c r="E1656" s="97">
        <v>2.3248287359287902E-6</v>
      </c>
      <c r="F1656" s="25">
        <f>E1656/$F$3*1000*24*3600</f>
        <v>19.828159361938688</v>
      </c>
      <c r="S1656" s="6"/>
    </row>
    <row r="1657" spans="4:19" x14ac:dyDescent="0.25">
      <c r="D1657" s="85">
        <v>37803</v>
      </c>
      <c r="E1657" s="96">
        <v>2.9094998356025102E-3</v>
      </c>
      <c r="F1657" s="25">
        <f>E1657/$F$3*1000*24*3600</f>
        <v>24814.742485025803</v>
      </c>
      <c r="S1657" s="6"/>
    </row>
    <row r="1658" spans="4:19" x14ac:dyDescent="0.25">
      <c r="D1658" s="85">
        <v>37804</v>
      </c>
      <c r="E1658" s="96">
        <v>7.4244084588219001E-3</v>
      </c>
      <c r="F1658" s="25">
        <f>E1658/$F$3*1000*24*3600</f>
        <v>63321.805952658076</v>
      </c>
      <c r="S1658" s="6"/>
    </row>
    <row r="1659" spans="4:19" x14ac:dyDescent="0.25">
      <c r="D1659" s="85">
        <v>37805</v>
      </c>
      <c r="E1659" s="96">
        <v>3.1956204056388898E-3</v>
      </c>
      <c r="F1659" s="25">
        <f>E1659/$F$3*1000*24*3600</f>
        <v>27255.027299013858</v>
      </c>
      <c r="S1659" s="6"/>
    </row>
    <row r="1660" spans="4:19" x14ac:dyDescent="0.25">
      <c r="D1660" s="85">
        <v>37806</v>
      </c>
      <c r="E1660" s="97">
        <v>2.19734689730065E-6</v>
      </c>
      <c r="F1660" s="25">
        <f>E1660/$F$3*1000*24*3600</f>
        <v>18.740883480921212</v>
      </c>
      <c r="S1660" s="6"/>
    </row>
    <row r="1661" spans="4:19" x14ac:dyDescent="0.25">
      <c r="D1661" s="85">
        <v>37807</v>
      </c>
      <c r="E1661" s="97">
        <v>2.16658404073843E-6</v>
      </c>
      <c r="F1661" s="25">
        <f>E1661/$F$3*1000*24*3600</f>
        <v>18.478511112188222</v>
      </c>
      <c r="S1661" s="6"/>
    </row>
    <row r="1662" spans="4:19" x14ac:dyDescent="0.25">
      <c r="D1662" s="85">
        <v>37808</v>
      </c>
      <c r="E1662" s="97">
        <v>2.1362518641681099E-6</v>
      </c>
      <c r="F1662" s="25">
        <f>E1662/$F$3*1000*24*3600</f>
        <v>18.219811956617736</v>
      </c>
      <c r="S1662" s="6"/>
    </row>
    <row r="1663" spans="4:19" x14ac:dyDescent="0.25">
      <c r="D1663" s="85">
        <v>37809</v>
      </c>
      <c r="E1663" s="97">
        <v>2.1063443380697601E-6</v>
      </c>
      <c r="F1663" s="25">
        <f>E1663/$F$3*1000*24*3600</f>
        <v>17.964734589225124</v>
      </c>
      <c r="S1663" s="6"/>
    </row>
    <row r="1664" spans="4:19" x14ac:dyDescent="0.25">
      <c r="D1664" s="85">
        <v>37810</v>
      </c>
      <c r="E1664" s="97">
        <v>2.07685551733677E-6</v>
      </c>
      <c r="F1664" s="25">
        <f>E1664/$F$3*1000*24*3600</f>
        <v>17.713228304975857</v>
      </c>
      <c r="S1664" s="6"/>
    </row>
    <row r="1665" spans="4:19" x14ac:dyDescent="0.25">
      <c r="D1665" s="85">
        <v>37811</v>
      </c>
      <c r="E1665" s="97">
        <v>2.0477795400940601E-6</v>
      </c>
      <c r="F1665" s="25">
        <f>E1665/$F$3*1000*24*3600</f>
        <v>17.465243108706236</v>
      </c>
      <c r="S1665" s="6"/>
    </row>
    <row r="1666" spans="4:19" x14ac:dyDescent="0.25">
      <c r="D1666" s="85">
        <v>37812</v>
      </c>
      <c r="E1666" s="97">
        <v>2.0191106265327499E-6</v>
      </c>
      <c r="F1666" s="25">
        <f>E1666/$F$3*1000*24*3600</f>
        <v>17.220729705184407</v>
      </c>
      <c r="S1666" s="6"/>
    </row>
    <row r="1667" spans="4:19" x14ac:dyDescent="0.25">
      <c r="D1667" s="85">
        <v>37813</v>
      </c>
      <c r="E1667" s="97">
        <v>1.9908430777612899E-6</v>
      </c>
      <c r="F1667" s="25">
        <f>E1667/$F$3*1000*24*3600</f>
        <v>16.979639489311808</v>
      </c>
      <c r="S1667" s="6"/>
    </row>
    <row r="1668" spans="4:19" x14ac:dyDescent="0.25">
      <c r="D1668" s="85">
        <v>37814</v>
      </c>
      <c r="E1668" s="97">
        <v>1.9629712746726198E-6</v>
      </c>
      <c r="F1668" s="25">
        <f>E1668/$F$3*1000*24*3600</f>
        <v>16.741924536461344</v>
      </c>
      <c r="S1668" s="6"/>
    </row>
    <row r="1669" spans="4:19" x14ac:dyDescent="0.25">
      <c r="D1669" s="85">
        <v>37815</v>
      </c>
      <c r="E1669" s="97">
        <v>1.9354896768271998E-6</v>
      </c>
      <c r="F1669" s="25">
        <f>E1669/$F$3*1000*24*3600</f>
        <v>16.507537592950857</v>
      </c>
      <c r="S1669" s="6"/>
    </row>
    <row r="1670" spans="4:19" x14ac:dyDescent="0.25">
      <c r="D1670" s="85">
        <v>37816</v>
      </c>
      <c r="E1670" s="97">
        <v>1.90839282135163E-6</v>
      </c>
      <c r="F1670" s="25">
        <f>E1670/$F$3*1000*24*3600</f>
        <v>16.276432066649637</v>
      </c>
      <c r="S1670" s="6"/>
    </row>
    <row r="1671" spans="4:19" x14ac:dyDescent="0.25">
      <c r="D1671" s="85">
        <v>37817</v>
      </c>
      <c r="E1671" s="97">
        <v>1.88167532185271E-6</v>
      </c>
      <c r="F1671" s="25">
        <f>E1671/$F$3*1000*24*3600</f>
        <v>16.048562017716566</v>
      </c>
      <c r="S1671" s="6"/>
    </row>
    <row r="1672" spans="4:19" x14ac:dyDescent="0.25">
      <c r="D1672" s="85">
        <v>37818</v>
      </c>
      <c r="E1672" s="97">
        <v>1.85533186734676E-6</v>
      </c>
      <c r="F1672" s="25">
        <f>E1672/$F$3*1000*24*3600</f>
        <v>15.823882149468435</v>
      </c>
      <c r="S1672" s="6"/>
    </row>
    <row r="1673" spans="4:19" x14ac:dyDescent="0.25">
      <c r="D1673" s="85">
        <v>37819</v>
      </c>
      <c r="E1673" s="97">
        <v>1.82935722120391E-6</v>
      </c>
      <c r="F1673" s="25">
        <f>E1673/$F$3*1000*24*3600</f>
        <v>15.602347799375915</v>
      </c>
      <c r="S1673" s="6"/>
    </row>
    <row r="1674" spans="4:19" x14ac:dyDescent="0.25">
      <c r="D1674" s="85">
        <v>37820</v>
      </c>
      <c r="E1674" s="97">
        <v>1.80374622010706E-6</v>
      </c>
      <c r="F1674" s="25">
        <f>E1674/$F$3*1000*24*3600</f>
        <v>15.383914930184691</v>
      </c>
      <c r="S1674" s="6"/>
    </row>
    <row r="1675" spans="4:19" x14ac:dyDescent="0.25">
      <c r="D1675" s="85">
        <v>37821</v>
      </c>
      <c r="E1675" s="97">
        <v>1.77849377302557E-6</v>
      </c>
      <c r="F1675" s="25">
        <f>E1675/$F$3*1000*24*3600</f>
        <v>15.168540121162181</v>
      </c>
      <c r="S1675" s="6"/>
    </row>
    <row r="1676" spans="4:19" x14ac:dyDescent="0.25">
      <c r="D1676" s="85">
        <v>37822</v>
      </c>
      <c r="E1676" s="97">
        <v>1.7535948602032E-6</v>
      </c>
      <c r="F1676" s="25">
        <f>E1676/$F$3*1000*24*3600</f>
        <v>14.956180559465809</v>
      </c>
      <c r="S1676" s="6"/>
    </row>
    <row r="1677" spans="4:19" x14ac:dyDescent="0.25">
      <c r="D1677" s="85">
        <v>37823</v>
      </c>
      <c r="E1677" s="97">
        <v>1.7290445321603599E-6</v>
      </c>
      <c r="F1677" s="25">
        <f>E1677/$F$3*1000*24*3600</f>
        <v>14.746794031633325</v>
      </c>
      <c r="S1677" s="6"/>
    </row>
    <row r="1678" spans="4:19" x14ac:dyDescent="0.25">
      <c r="D1678" s="85">
        <v>37824</v>
      </c>
      <c r="E1678" s="97">
        <v>1.7048379087101201E-6</v>
      </c>
      <c r="F1678" s="25">
        <f>E1678/$F$3*1000*24*3600</f>
        <v>14.540338915190505</v>
      </c>
      <c r="S1678" s="6"/>
    </row>
    <row r="1679" spans="4:19" x14ac:dyDescent="0.25">
      <c r="D1679" s="85">
        <v>37825</v>
      </c>
      <c r="E1679" s="97">
        <v>1.68097017798817E-6</v>
      </c>
      <c r="F1679" s="25">
        <f>E1679/$F$3*1000*24*3600</f>
        <v>14.336774170377765</v>
      </c>
      <c r="S1679" s="6"/>
    </row>
    <row r="1680" spans="4:19" x14ac:dyDescent="0.25">
      <c r="D1680" s="85">
        <v>37826</v>
      </c>
      <c r="E1680" s="97">
        <v>1.6574365954963301E-6</v>
      </c>
      <c r="F1680" s="25">
        <f>E1680/$F$3*1000*24*3600</f>
        <v>14.136059331992429</v>
      </c>
      <c r="S1680" s="6"/>
    </row>
    <row r="1681" spans="4:19" x14ac:dyDescent="0.25">
      <c r="D1681" s="85">
        <v>37827</v>
      </c>
      <c r="E1681" s="97">
        <v>1.63423248315938E-6</v>
      </c>
      <c r="F1681" s="25">
        <f>E1681/$F$3*1000*24*3600</f>
        <v>13.938154501344526</v>
      </c>
      <c r="S1681" s="6"/>
    </row>
    <row r="1682" spans="4:19" x14ac:dyDescent="0.25">
      <c r="D1682" s="85">
        <v>37828</v>
      </c>
      <c r="E1682" s="97">
        <v>1.6113532283951501E-6</v>
      </c>
      <c r="F1682" s="25">
        <f>E1682/$F$3*1000*24*3600</f>
        <v>13.743020338325712</v>
      </c>
      <c r="S1682" s="6"/>
    </row>
    <row r="1683" spans="4:19" x14ac:dyDescent="0.25">
      <c r="D1683" s="85">
        <v>37829</v>
      </c>
      <c r="E1683" s="97">
        <v>1.58879428319762E-6</v>
      </c>
      <c r="F1683" s="25">
        <f>E1683/$F$3*1000*24*3600</f>
        <v>13.550618053589169</v>
      </c>
      <c r="S1683" s="6"/>
    </row>
    <row r="1684" spans="4:19" x14ac:dyDescent="0.25">
      <c r="D1684" s="85">
        <v>37830</v>
      </c>
      <c r="E1684" s="97">
        <v>1.5665511632328499E-6</v>
      </c>
      <c r="F1684" s="25">
        <f>E1684/$F$3*1000*24*3600</f>
        <v>13.360909400838892</v>
      </c>
      <c r="S1684" s="6"/>
    </row>
    <row r="1685" spans="4:19" x14ac:dyDescent="0.25">
      <c r="D1685" s="85">
        <v>37831</v>
      </c>
      <c r="E1685" s="97">
        <v>1.54461944694759E-6</v>
      </c>
      <c r="F1685" s="25">
        <f>E1685/$F$3*1000*24*3600</f>
        <v>13.173856669227145</v>
      </c>
      <c r="S1685" s="6"/>
    </row>
    <row r="1686" spans="4:19" x14ac:dyDescent="0.25">
      <c r="D1686" s="85">
        <v>37832</v>
      </c>
      <c r="E1686" s="97">
        <v>1.52299477469032E-6</v>
      </c>
      <c r="F1686" s="25">
        <f>E1686/$F$3*1000*24*3600</f>
        <v>12.989422675857934</v>
      </c>
      <c r="S1686" s="6"/>
    </row>
    <row r="1687" spans="4:19" x14ac:dyDescent="0.25">
      <c r="D1687" s="85">
        <v>37833</v>
      </c>
      <c r="E1687" s="97">
        <v>1.50167284784466E-6</v>
      </c>
      <c r="F1687" s="25">
        <f>E1687/$F$3*1000*24*3600</f>
        <v>12.807570758395961</v>
      </c>
      <c r="S1687" s="6"/>
    </row>
    <row r="1688" spans="4:19" x14ac:dyDescent="0.25">
      <c r="D1688" s="85">
        <v>37834</v>
      </c>
      <c r="E1688" s="97">
        <v>1.4806494279748399E-6</v>
      </c>
      <c r="F1688" s="25">
        <f>E1688/$F$3*1000*24*3600</f>
        <v>12.628264767778465</v>
      </c>
      <c r="S1688" s="6"/>
    </row>
    <row r="1689" spans="4:19" x14ac:dyDescent="0.25">
      <c r="D1689" s="85">
        <v>37835</v>
      </c>
      <c r="E1689" s="97">
        <v>1.4599203359831901E-6</v>
      </c>
      <c r="F1689" s="25">
        <f>E1689/$F$3*1000*24*3600</f>
        <v>12.451469061029545</v>
      </c>
      <c r="S1689" s="6"/>
    </row>
    <row r="1690" spans="4:19" x14ac:dyDescent="0.25">
      <c r="D1690" s="85">
        <v>37836</v>
      </c>
      <c r="E1690" s="97">
        <v>1.4394814512794299E-6</v>
      </c>
      <c r="F1690" s="25">
        <f>E1690/$F$3*1000*24*3600</f>
        <v>12.277148494175172</v>
      </c>
      <c r="S1690" s="6"/>
    </row>
    <row r="1691" spans="4:19" x14ac:dyDescent="0.25">
      <c r="D1691" s="85">
        <v>37837</v>
      </c>
      <c r="E1691" s="97">
        <v>1.4193287109615099E-6</v>
      </c>
      <c r="F1691" s="25">
        <f>E1691/$F$3*1000*24*3600</f>
        <v>12.105268415256651</v>
      </c>
      <c r="S1691" s="6"/>
    </row>
    <row r="1692" spans="4:19" x14ac:dyDescent="0.25">
      <c r="D1692" s="85">
        <v>37838</v>
      </c>
      <c r="E1692" s="97">
        <v>1.3994581090080501E-6</v>
      </c>
      <c r="F1692" s="25">
        <f>E1692/$F$3*1000*24*3600</f>
        <v>11.935794657443068</v>
      </c>
      <c r="S1692" s="6"/>
    </row>
    <row r="1693" spans="4:19" x14ac:dyDescent="0.25">
      <c r="D1693" s="85">
        <v>37839</v>
      </c>
      <c r="E1693" s="97">
        <v>1.37986569548194E-6</v>
      </c>
      <c r="F1693" s="25">
        <f>E1693/$F$3*1000*24*3600</f>
        <v>11.76869353223889</v>
      </c>
      <c r="S1693" s="6"/>
    </row>
    <row r="1694" spans="4:19" x14ac:dyDescent="0.25">
      <c r="D1694" s="85">
        <v>37840</v>
      </c>
      <c r="E1694" s="97">
        <v>1.3605475757451999E-6</v>
      </c>
      <c r="F1694" s="25">
        <f>E1694/$F$3*1000*24*3600</f>
        <v>11.603931822787604</v>
      </c>
      <c r="S1694" s="6"/>
    </row>
    <row r="1695" spans="4:19" x14ac:dyDescent="0.25">
      <c r="D1695" s="85">
        <v>37841</v>
      </c>
      <c r="E1695" s="97">
        <v>1.3414999096847501E-6</v>
      </c>
      <c r="F1695" s="25">
        <f>E1695/$F$3*1000*24*3600</f>
        <v>11.441476777268434</v>
      </c>
      <c r="S1695" s="6"/>
    </row>
    <row r="1696" spans="4:19" x14ac:dyDescent="0.25">
      <c r="D1696" s="85">
        <v>37842</v>
      </c>
      <c r="E1696" s="97">
        <v>1.3227189109491699E-6</v>
      </c>
      <c r="F1696" s="25">
        <f>E1696/$F$3*1000*24*3600</f>
        <v>11.281296102386731</v>
      </c>
      <c r="S1696" s="6"/>
    </row>
    <row r="1697" spans="4:19" x14ac:dyDescent="0.25">
      <c r="D1697" s="85">
        <v>37843</v>
      </c>
      <c r="E1697" s="97">
        <v>1.30420084619589E-6</v>
      </c>
      <c r="F1697" s="25">
        <f>E1697/$F$3*1000*24*3600</f>
        <v>11.123357956953388</v>
      </c>
      <c r="S1697" s="6"/>
    </row>
    <row r="1698" spans="4:19" x14ac:dyDescent="0.25">
      <c r="D1698" s="85">
        <v>37844</v>
      </c>
      <c r="E1698" s="97">
        <v>1.2859420343491401E-6</v>
      </c>
      <c r="F1698" s="25">
        <f>E1698/$F$3*1000*24*3600</f>
        <v>10.967630945555975</v>
      </c>
      <c r="S1698" s="6"/>
    </row>
    <row r="1699" spans="4:19" x14ac:dyDescent="0.25">
      <c r="D1699" s="85">
        <v>37845</v>
      </c>
      <c r="E1699" s="97">
        <v>1.26793884586825E-6</v>
      </c>
      <c r="F1699" s="25">
        <f>E1699/$F$3*1000*24*3600</f>
        <v>10.814084112318174</v>
      </c>
      <c r="S1699" s="6"/>
    </row>
    <row r="1700" spans="4:19" x14ac:dyDescent="0.25">
      <c r="D1700" s="85">
        <v>37846</v>
      </c>
      <c r="E1700" s="97">
        <v>1.2501877020260901E-6</v>
      </c>
      <c r="F1700" s="25">
        <f>E1700/$F$3*1000*24*3600</f>
        <v>10.662686934745681</v>
      </c>
      <c r="S1700" s="6"/>
    </row>
    <row r="1701" spans="4:19" x14ac:dyDescent="0.25">
      <c r="D1701" s="85">
        <v>37847</v>
      </c>
      <c r="E1701" s="97">
        <v>1.23268507419774E-6</v>
      </c>
      <c r="F1701" s="25">
        <f>E1701/$F$3*1000*24*3600</f>
        <v>10.513409317659372</v>
      </c>
      <c r="S1701" s="6"/>
    </row>
    <row r="1702" spans="4:19" x14ac:dyDescent="0.25">
      <c r="D1702" s="85">
        <v>37848</v>
      </c>
      <c r="E1702" s="97">
        <v>1.21542748315896E-6</v>
      </c>
      <c r="F1702" s="25">
        <f>E1702/$F$3*1000*24*3600</f>
        <v>10.366221587212042</v>
      </c>
      <c r="S1702" s="6"/>
    </row>
    <row r="1703" spans="4:19" x14ac:dyDescent="0.25">
      <c r="D1703" s="85">
        <v>37849</v>
      </c>
      <c r="E1703" s="97">
        <v>1.19841149839474E-6</v>
      </c>
      <c r="F1703" s="25">
        <f>E1703/$F$3*1000*24*3600</f>
        <v>10.22109448499112</v>
      </c>
      <c r="S1703" s="6"/>
    </row>
    <row r="1704" spans="4:19" x14ac:dyDescent="0.25">
      <c r="D1704" s="85">
        <v>37850</v>
      </c>
      <c r="E1704" s="97">
        <v>1.18163373741721E-6</v>
      </c>
      <c r="F1704" s="25">
        <f>E1704/$F$3*1000*24*3600</f>
        <v>10.077999162201214</v>
      </c>
      <c r="S1704" s="6"/>
    </row>
    <row r="1705" spans="4:19" x14ac:dyDescent="0.25">
      <c r="D1705" s="85">
        <v>37851</v>
      </c>
      <c r="E1705" s="97">
        <v>1.16509086509337E-6</v>
      </c>
      <c r="F1705" s="25">
        <f>E1705/$F$3*1000*24*3600</f>
        <v>9.936907173930404</v>
      </c>
      <c r="S1705" s="6"/>
    </row>
    <row r="1706" spans="4:19" x14ac:dyDescent="0.25">
      <c r="D1706" s="85">
        <v>37852</v>
      </c>
      <c r="E1706" s="97">
        <v>1.1487795929820699E-6</v>
      </c>
      <c r="F1706" s="25">
        <f>E1706/$F$3*1000*24*3600</f>
        <v>9.7977904734954393</v>
      </c>
      <c r="S1706" s="6"/>
    </row>
    <row r="1707" spans="4:19" x14ac:dyDescent="0.25">
      <c r="D1707" s="85">
        <v>37853</v>
      </c>
      <c r="E1707" s="97">
        <v>1.13269667868031E-6</v>
      </c>
      <c r="F1707" s="25">
        <f>E1707/$F$3*1000*24*3600</f>
        <v>9.660621406866408</v>
      </c>
      <c r="S1707" s="6"/>
    </row>
    <row r="1708" spans="4:19" x14ac:dyDescent="0.25">
      <c r="D1708" s="85">
        <v>37854</v>
      </c>
      <c r="E1708" s="97">
        <v>1.1168389251787899E-6</v>
      </c>
      <c r="F1708" s="25">
        <f>E1708/$F$3*1000*24*3600</f>
        <v>9.525372707170316</v>
      </c>
      <c r="S1708" s="6"/>
    </row>
    <row r="1709" spans="4:19" x14ac:dyDescent="0.25">
      <c r="D1709" s="85">
        <v>37855</v>
      </c>
      <c r="E1709" s="97">
        <v>1.10120318022629E-6</v>
      </c>
      <c r="F1709" s="25">
        <f>E1709/$F$3*1000*24*3600</f>
        <v>9.3920174892699571</v>
      </c>
      <c r="S1709" s="6"/>
    </row>
    <row r="1710" spans="4:19" x14ac:dyDescent="0.25">
      <c r="D1710" s="85">
        <v>37856</v>
      </c>
      <c r="E1710" s="96">
        <v>1.2803977939125901E-4</v>
      </c>
      <c r="F1710" s="25">
        <f>E1710/$F$3*1000*24*3600</f>
        <v>1092.0344846060607</v>
      </c>
      <c r="S1710" s="6"/>
    </row>
    <row r="1711" spans="4:19" x14ac:dyDescent="0.25">
      <c r="D1711" s="85">
        <v>37857</v>
      </c>
      <c r="E1711" s="97">
        <v>7.9887425604781997E-5</v>
      </c>
      <c r="F1711" s="25">
        <f>E1711/$F$3*1000*24*3600</f>
        <v>681.34937487075069</v>
      </c>
      <c r="S1711" s="6"/>
    </row>
    <row r="1712" spans="4:19" x14ac:dyDescent="0.25">
      <c r="D1712" s="85">
        <v>37858</v>
      </c>
      <c r="E1712" s="97">
        <v>1.0555971324252301E-6</v>
      </c>
      <c r="F1712" s="25">
        <f>E1712/$F$3*1000*24*3600</f>
        <v>9.0030494893083013</v>
      </c>
      <c r="S1712" s="6"/>
    </row>
    <row r="1713" spans="4:19" x14ac:dyDescent="0.25">
      <c r="D1713" s="85">
        <v>37859</v>
      </c>
      <c r="E1713" s="97">
        <v>1.0408187725712801E-6</v>
      </c>
      <c r="F1713" s="25">
        <f>E1713/$F$3*1000*24*3600</f>
        <v>8.8770067964580122</v>
      </c>
      <c r="S1713" s="6"/>
    </row>
    <row r="1714" spans="4:19" x14ac:dyDescent="0.25">
      <c r="D1714" s="85">
        <v>37860</v>
      </c>
      <c r="E1714" s="97">
        <v>1.02624730975528E-6</v>
      </c>
      <c r="F1714" s="25">
        <f>E1714/$F$3*1000*24*3600</f>
        <v>8.7527287013075803</v>
      </c>
      <c r="S1714" s="6"/>
    </row>
    <row r="1715" spans="4:19" x14ac:dyDescent="0.25">
      <c r="D1715" s="85">
        <v>37861</v>
      </c>
      <c r="E1715" s="97">
        <v>1.0118798474187001E-6</v>
      </c>
      <c r="F1715" s="25">
        <f>E1715/$F$3*1000*24*3600</f>
        <v>8.630190499489224</v>
      </c>
      <c r="S1715" s="6"/>
    </row>
    <row r="1716" spans="4:19" x14ac:dyDescent="0.25">
      <c r="D1716" s="85">
        <v>37862</v>
      </c>
      <c r="E1716" s="97">
        <v>9.9771352955484093E-7</v>
      </c>
      <c r="F1716" s="25">
        <f>E1716/$F$3*1000*24*3600</f>
        <v>8.5093678324963982</v>
      </c>
      <c r="S1716" s="6"/>
    </row>
    <row r="1717" spans="4:19" x14ac:dyDescent="0.25">
      <c r="D1717" s="85">
        <v>37863</v>
      </c>
      <c r="E1717" s="97">
        <v>9.8374554014107294E-7</v>
      </c>
      <c r="F1717" s="25">
        <f>E1717/$F$3*1000*24*3600</f>
        <v>8.3902366828414472</v>
      </c>
      <c r="S1717" s="6"/>
    </row>
    <row r="1718" spans="4:19" x14ac:dyDescent="0.25">
      <c r="D1718" s="85">
        <v>37864</v>
      </c>
      <c r="E1718" s="97">
        <v>9.6997310257909702E-7</v>
      </c>
      <c r="F1718" s="25">
        <f>E1718/$F$3*1000*24*3600</f>
        <v>8.2727733692816585</v>
      </c>
      <c r="S1718" s="6"/>
    </row>
    <row r="1719" spans="4:19" x14ac:dyDescent="0.25">
      <c r="D1719" s="85">
        <v>37865</v>
      </c>
      <c r="E1719" s="97">
        <v>9.5639347914299507E-7</v>
      </c>
      <c r="F1719" s="25">
        <f>E1719/$F$3*1000*24*3600</f>
        <v>8.1569545421117624</v>
      </c>
      <c r="S1719" s="6"/>
    </row>
    <row r="1720" spans="4:19" x14ac:dyDescent="0.25">
      <c r="D1720" s="85">
        <v>37866</v>
      </c>
      <c r="E1720" s="97">
        <v>9.4300397043499696E-7</v>
      </c>
      <c r="F1720" s="25">
        <f>E1720/$F$3*1000*24*3600</f>
        <v>8.042757178522228</v>
      </c>
      <c r="S1720" s="6"/>
    </row>
    <row r="1721" spans="4:19" x14ac:dyDescent="0.25">
      <c r="D1721" s="85">
        <v>37867</v>
      </c>
      <c r="E1721" s="97">
        <v>9.2980191484890704E-7</v>
      </c>
      <c r="F1721" s="25">
        <f>E1721/$F$3*1000*24*3600</f>
        <v>7.930158578022918</v>
      </c>
      <c r="S1721" s="6"/>
    </row>
    <row r="1722" spans="4:19" x14ac:dyDescent="0.25">
      <c r="D1722" s="85">
        <v>37868</v>
      </c>
      <c r="E1722" s="97">
        <v>9.1678468804102095E-7</v>
      </c>
      <c r="F1722" s="25">
        <f>E1722/$F$3*1000*24*3600</f>
        <v>7.8191363579305868</v>
      </c>
      <c r="S1722" s="6"/>
    </row>
    <row r="1723" spans="4:19" x14ac:dyDescent="0.25">
      <c r="D1723" s="85">
        <v>37869</v>
      </c>
      <c r="E1723" s="97">
        <v>9.0394970240844503E-7</v>
      </c>
      <c r="F1723" s="25">
        <f>E1723/$F$3*1000*24*3600</f>
        <v>7.7096684489195439</v>
      </c>
      <c r="S1723" s="6"/>
    </row>
    <row r="1724" spans="4:19" x14ac:dyDescent="0.25">
      <c r="D1724" s="85">
        <v>37870</v>
      </c>
      <c r="E1724" s="97">
        <v>8.9129440657472898E-7</v>
      </c>
      <c r="F1724" s="25">
        <f>E1724/$F$3*1000*24*3600</f>
        <v>7.6017330906346885</v>
      </c>
      <c r="S1724" s="6"/>
    </row>
    <row r="1725" spans="4:19" x14ac:dyDescent="0.25">
      <c r="D1725" s="85">
        <v>37871</v>
      </c>
      <c r="E1725" s="97">
        <v>8.78816284882679E-7</v>
      </c>
      <c r="F1725" s="25">
        <f>E1725/$F$3*1000*24*3600</f>
        <v>7.4953088273657711</v>
      </c>
      <c r="S1725" s="6"/>
    </row>
    <row r="1726" spans="4:19" x14ac:dyDescent="0.25">
      <c r="D1726" s="85">
        <v>37872</v>
      </c>
      <c r="E1726" s="97">
        <v>8.6651285689432304E-7</v>
      </c>
      <c r="F1726" s="25">
        <f>E1726/$F$3*1000*24*3600</f>
        <v>7.3903745037826623</v>
      </c>
      <c r="S1726" s="6"/>
    </row>
    <row r="1727" spans="4:19" x14ac:dyDescent="0.25">
      <c r="D1727" s="85">
        <v>37873</v>
      </c>
      <c r="E1727" s="97">
        <v>8.5438167689779896E-7</v>
      </c>
      <c r="F1727" s="25">
        <f>E1727/$F$3*1000*24*3600</f>
        <v>7.2869092607296757</v>
      </c>
      <c r="S1727" s="6"/>
    </row>
    <row r="1728" spans="4:19" x14ac:dyDescent="0.25">
      <c r="D1728" s="85">
        <v>37874</v>
      </c>
      <c r="E1728" s="97">
        <v>8.4242033342123005E-7</v>
      </c>
      <c r="F1728" s="25">
        <f>E1728/$F$3*1000*24*3600</f>
        <v>7.1848925310794627</v>
      </c>
      <c r="S1728" s="6"/>
    </row>
    <row r="1729" spans="4:19" x14ac:dyDescent="0.25">
      <c r="D1729" s="85">
        <v>37875</v>
      </c>
      <c r="E1729" s="97">
        <v>8.3062644875333496E-7</v>
      </c>
      <c r="F1729" s="25">
        <f>E1729/$F$3*1000*24*3600</f>
        <v>7.0843040356443678</v>
      </c>
      <c r="S1729" s="6"/>
    </row>
    <row r="1730" spans="4:19" x14ac:dyDescent="0.25">
      <c r="D1730" s="85">
        <v>37876</v>
      </c>
      <c r="E1730" s="97">
        <v>3.1911879622915203E-5</v>
      </c>
      <c r="F1730" s="25">
        <f>E1730/$F$3*1000*24*3600</f>
        <v>272.17223571067723</v>
      </c>
      <c r="S1730" s="6"/>
    </row>
    <row r="1731" spans="4:19" x14ac:dyDescent="0.25">
      <c r="D1731" s="85">
        <v>37877</v>
      </c>
      <c r="E1731" s="97">
        <v>8.075317109722E-7</v>
      </c>
      <c r="F1731" s="25">
        <f>E1731/$F$3*1000*24*3600</f>
        <v>6.8873320462373355</v>
      </c>
      <c r="S1731" s="6"/>
    </row>
    <row r="1732" spans="4:19" x14ac:dyDescent="0.25">
      <c r="D1732" s="85">
        <v>37878</v>
      </c>
      <c r="E1732" s="97">
        <v>7.9622626701858696E-7</v>
      </c>
      <c r="F1732" s="25">
        <f>E1732/$F$3*1000*24*3600</f>
        <v>6.7909093975899939</v>
      </c>
      <c r="S1732" s="6"/>
    </row>
    <row r="1733" spans="4:19" x14ac:dyDescent="0.25">
      <c r="D1733" s="85">
        <v>37879</v>
      </c>
      <c r="E1733" s="97">
        <v>7.8507909928032301E-7</v>
      </c>
      <c r="F1733" s="25">
        <f>E1733/$F$3*1000*24*3600</f>
        <v>6.6958366660237019</v>
      </c>
      <c r="S1733" s="6"/>
    </row>
    <row r="1734" spans="4:19" x14ac:dyDescent="0.25">
      <c r="D1734" s="85">
        <v>37880</v>
      </c>
      <c r="E1734" s="97">
        <v>7.7408799189040197E-7</v>
      </c>
      <c r="F1734" s="25">
        <f>E1734/$F$3*1000*24*3600</f>
        <v>6.6020949526993995</v>
      </c>
      <c r="S1734" s="6"/>
    </row>
    <row r="1735" spans="4:19" x14ac:dyDescent="0.25">
      <c r="D1735" s="85">
        <v>37881</v>
      </c>
      <c r="E1735" s="97">
        <v>7.6325076000393803E-7</v>
      </c>
      <c r="F1735" s="25">
        <f>E1735/$F$3*1000*24*3600</f>
        <v>6.5096656233616219</v>
      </c>
      <c r="S1735" s="6"/>
    </row>
    <row r="1736" spans="4:19" x14ac:dyDescent="0.25">
      <c r="D1736" s="85">
        <v>37882</v>
      </c>
      <c r="E1736" s="97">
        <v>7.5256524936388296E-7</v>
      </c>
      <c r="F1736" s="25">
        <f>E1736/$F$3*1000*24*3600</f>
        <v>6.4185303046345608</v>
      </c>
      <c r="S1736" s="6"/>
    </row>
    <row r="1737" spans="4:19" x14ac:dyDescent="0.25">
      <c r="D1737" s="85">
        <v>37883</v>
      </c>
      <c r="E1737" s="97">
        <v>7.4202933587278799E-7</v>
      </c>
      <c r="F1737" s="25">
        <f>E1737/$F$3*1000*24*3600</f>
        <v>6.3286708803696721</v>
      </c>
      <c r="S1737" s="6"/>
    </row>
    <row r="1738" spans="4:19" x14ac:dyDescent="0.25">
      <c r="D1738" s="85">
        <v>37884</v>
      </c>
      <c r="E1738" s="97">
        <v>7.3164092517056599E-7</v>
      </c>
      <c r="F1738" s="25">
        <f>E1738/$F$3*1000*24*3600</f>
        <v>6.2400694880444698</v>
      </c>
      <c r="S1738" s="6"/>
    </row>
    <row r="1739" spans="4:19" x14ac:dyDescent="0.25">
      <c r="D1739" s="85">
        <v>37885</v>
      </c>
      <c r="E1739" s="97">
        <v>7.21397952218182E-7</v>
      </c>
      <c r="F1739" s="25">
        <f>E1739/$F$3*1000*24*3600</f>
        <v>6.1527085152118817</v>
      </c>
      <c r="S1739" s="6"/>
    </row>
    <row r="1740" spans="4:19" x14ac:dyDescent="0.25">
      <c r="D1740" s="85">
        <v>37886</v>
      </c>
      <c r="E1740" s="97">
        <v>7.1129838088712802E-7</v>
      </c>
      <c r="F1740" s="25">
        <f>E1740/$F$3*1000*24*3600</f>
        <v>6.0665705959989218</v>
      </c>
      <c r="S1740" s="6"/>
    </row>
    <row r="1741" spans="4:19" x14ac:dyDescent="0.25">
      <c r="D1741" s="85">
        <v>37887</v>
      </c>
      <c r="E1741" s="97">
        <v>7.0134020355470504E-7</v>
      </c>
      <c r="F1741" s="25">
        <f>E1741/$F$3*1000*24*3600</f>
        <v>5.9816386076549088</v>
      </c>
      <c r="S1741" s="6"/>
    </row>
    <row r="1742" spans="4:19" x14ac:dyDescent="0.25">
      <c r="D1742" s="85">
        <v>37888</v>
      </c>
      <c r="E1742" s="97">
        <v>6.9152144070494097E-7</v>
      </c>
      <c r="F1742" s="25">
        <f>E1742/$F$3*1000*24*3600</f>
        <v>5.897895667147754</v>
      </c>
      <c r="S1742" s="6"/>
    </row>
    <row r="1743" spans="4:19" x14ac:dyDescent="0.25">
      <c r="D1743" s="85">
        <v>37889</v>
      </c>
      <c r="E1743" s="97">
        <v>6.8184014053506701E-7</v>
      </c>
      <c r="F1743" s="25">
        <f>E1743/$F$3*1000*24*3600</f>
        <v>5.815325127807645</v>
      </c>
      <c r="S1743" s="6"/>
    </row>
    <row r="1744" spans="4:19" x14ac:dyDescent="0.25">
      <c r="D1744" s="85">
        <v>37890</v>
      </c>
      <c r="E1744" s="97">
        <v>6.7229437856757597E-7</v>
      </c>
      <c r="F1744" s="25">
        <f>E1744/$F$3*1000*24*3600</f>
        <v>5.7339105760183369</v>
      </c>
      <c r="S1744" s="6"/>
    </row>
    <row r="1745" spans="4:19" x14ac:dyDescent="0.25">
      <c r="D1745" s="85">
        <v>37891</v>
      </c>
      <c r="E1745" s="97">
        <v>6.6288225726763504E-7</v>
      </c>
      <c r="F1745" s="25">
        <f>E1745/$F$3*1000*24*3600</f>
        <v>5.6536358279541252</v>
      </c>
      <c r="S1745" s="6"/>
    </row>
    <row r="1746" spans="4:19" x14ac:dyDescent="0.25">
      <c r="D1746" s="85">
        <v>37892</v>
      </c>
      <c r="E1746" s="97">
        <v>6.5360190566588797E-7</v>
      </c>
      <c r="F1746" s="25">
        <f>E1746/$F$3*1000*24*3600</f>
        <v>5.5744849263627652</v>
      </c>
      <c r="S1746" s="6"/>
    </row>
    <row r="1747" spans="4:19" x14ac:dyDescent="0.25">
      <c r="D1747" s="85">
        <v>37893</v>
      </c>
      <c r="E1747" s="97">
        <v>6.4445147898656605E-7</v>
      </c>
      <c r="F1747" s="25">
        <f>E1747/$F$3*1000*24*3600</f>
        <v>5.4964421373936903</v>
      </c>
      <c r="S1747" s="6"/>
    </row>
    <row r="1748" spans="4:19" x14ac:dyDescent="0.25">
      <c r="D1748" s="85">
        <v>37894</v>
      </c>
      <c r="E1748" s="97">
        <v>6.3542915828075096E-7</v>
      </c>
      <c r="F1748" s="25">
        <f>E1748/$F$3*1000*24*3600</f>
        <v>5.4194919474701528</v>
      </c>
      <c r="S1748" s="6"/>
    </row>
    <row r="1749" spans="4:19" x14ac:dyDescent="0.25">
      <c r="D1749" s="85">
        <v>37895</v>
      </c>
      <c r="E1749" s="97">
        <v>5.6614380372287098E-5</v>
      </c>
      <c r="F1749" s="25">
        <f>E1749/$F$3*1000*24*3600</f>
        <v>482.85662459804803</v>
      </c>
      <c r="S1749" s="6"/>
    </row>
    <row r="1750" spans="4:19" x14ac:dyDescent="0.25">
      <c r="D1750" s="85">
        <v>37896</v>
      </c>
      <c r="E1750" s="97">
        <v>3.61524839081861E-5</v>
      </c>
      <c r="F1750" s="25">
        <f>E1750/$F$3*1000*24*3600</f>
        <v>308.33979345797059</v>
      </c>
      <c r="S1750" s="6"/>
    </row>
    <row r="1751" spans="4:19" x14ac:dyDescent="0.25">
      <c r="D1751" s="85">
        <v>37897</v>
      </c>
      <c r="E1751" s="97">
        <v>3.1908592189026799E-5</v>
      </c>
      <c r="F1751" s="25">
        <f>E1751/$F$3*1000*24*3600</f>
        <v>272.14419761822603</v>
      </c>
      <c r="S1751" s="6"/>
    </row>
    <row r="1752" spans="4:19" x14ac:dyDescent="0.25">
      <c r="D1752" s="85">
        <v>37898</v>
      </c>
      <c r="E1752" s="97">
        <v>6.0058544004736898E-7</v>
      </c>
      <c r="F1752" s="25">
        <f>E1752/$F$3*1000*24*3600</f>
        <v>5.1223144447936075</v>
      </c>
      <c r="S1752" s="6"/>
    </row>
    <row r="1753" spans="4:19" x14ac:dyDescent="0.25">
      <c r="D1753" s="85">
        <v>37899</v>
      </c>
      <c r="E1753" s="97">
        <v>6.6909885577220001E-5</v>
      </c>
      <c r="F1753" s="25">
        <f>E1753/$F$3*1000*24*3600</f>
        <v>570.66563812244533</v>
      </c>
      <c r="S1753" s="6"/>
    </row>
    <row r="1754" spans="4:19" x14ac:dyDescent="0.25">
      <c r="D1754" s="85">
        <v>37900</v>
      </c>
      <c r="E1754" s="97">
        <v>2.0004025651361301E-5</v>
      </c>
      <c r="F1754" s="25">
        <f>E1754/$F$3*1000*24*3600</f>
        <v>170.61171103300163</v>
      </c>
      <c r="S1754" s="6"/>
    </row>
    <row r="1755" spans="4:19" x14ac:dyDescent="0.25">
      <c r="D1755" s="85">
        <v>37901</v>
      </c>
      <c r="E1755" s="97">
        <v>5.7571234779768296E-7</v>
      </c>
      <c r="F1755" s="25">
        <f>E1755/$F$3*1000*24*3600</f>
        <v>4.9101751033750043</v>
      </c>
      <c r="S1755" s="6"/>
    </row>
    <row r="1756" spans="4:19" x14ac:dyDescent="0.25">
      <c r="D1756" s="85">
        <v>37902</v>
      </c>
      <c r="E1756" s="97">
        <v>5.67652374928517E-7</v>
      </c>
      <c r="F1756" s="25">
        <f>E1756/$F$3*1000*24*3600</f>
        <v>4.8414326519277679</v>
      </c>
      <c r="S1756" s="6"/>
    </row>
    <row r="1757" spans="4:19" x14ac:dyDescent="0.25">
      <c r="D1757" s="85">
        <v>37903</v>
      </c>
      <c r="E1757" s="97">
        <v>5.5970524167951595E-7</v>
      </c>
      <c r="F1757" s="25">
        <f>E1757/$F$3*1000*24*3600</f>
        <v>4.7736525948007635</v>
      </c>
      <c r="S1757" s="6"/>
    </row>
    <row r="1758" spans="4:19" x14ac:dyDescent="0.25">
      <c r="D1758" s="85">
        <v>37904</v>
      </c>
      <c r="E1758" s="97">
        <v>5.5186936829600595E-7</v>
      </c>
      <c r="F1758" s="25">
        <f>E1758/$F$3*1000*24*3600</f>
        <v>4.7068214584735806</v>
      </c>
      <c r="S1758" s="6"/>
    </row>
    <row r="1759" spans="4:19" x14ac:dyDescent="0.25">
      <c r="D1759" s="85">
        <v>37905</v>
      </c>
      <c r="E1759" s="97">
        <v>5.4414319713985796E-7</v>
      </c>
      <c r="F1759" s="25">
        <f>E1759/$F$3*1000*24*3600</f>
        <v>4.6409259580549174</v>
      </c>
      <c r="S1759" s="6"/>
    </row>
    <row r="1760" spans="4:19" x14ac:dyDescent="0.25">
      <c r="D1760" s="85">
        <v>37906</v>
      </c>
      <c r="E1760" s="97">
        <v>5.3652519237990103E-7</v>
      </c>
      <c r="F1760" s="25">
        <f>E1760/$F$3*1000*24*3600</f>
        <v>4.5759529946421571</v>
      </c>
      <c r="S1760" s="6"/>
    </row>
    <row r="1761" spans="4:19" x14ac:dyDescent="0.25">
      <c r="D1761" s="85">
        <v>37907</v>
      </c>
      <c r="E1761" s="97">
        <v>5.2901383968658103E-7</v>
      </c>
      <c r="F1761" s="25">
        <f>E1761/$F$3*1000*24*3600</f>
        <v>4.511889652717155</v>
      </c>
      <c r="S1761" s="6"/>
    </row>
    <row r="1762" spans="4:19" x14ac:dyDescent="0.25">
      <c r="D1762" s="85">
        <v>37908</v>
      </c>
      <c r="E1762" s="97">
        <v>5.2160764593097201E-7</v>
      </c>
      <c r="F1762" s="25">
        <f>E1762/$F$3*1000*24*3600</f>
        <v>4.4487231975791426</v>
      </c>
      <c r="S1762" s="6"/>
    </row>
    <row r="1763" spans="4:19" x14ac:dyDescent="0.25">
      <c r="D1763" s="85">
        <v>37909</v>
      </c>
      <c r="E1763" s="97">
        <v>5.1430513888793902E-7</v>
      </c>
      <c r="F1763" s="25">
        <f>E1763/$F$3*1000*24*3600</f>
        <v>4.3864410728130396</v>
      </c>
      <c r="S1763" s="6"/>
    </row>
    <row r="1764" spans="4:19" x14ac:dyDescent="0.25">
      <c r="D1764" s="85">
        <v>37910</v>
      </c>
      <c r="E1764" s="97">
        <v>8.5643965336101802E-6</v>
      </c>
      <c r="F1764" s="25">
        <f>E1764/$F$3*1000*24*3600</f>
        <v>73.044614720582771</v>
      </c>
      <c r="S1764" s="6"/>
    </row>
    <row r="1765" spans="4:19" x14ac:dyDescent="0.25">
      <c r="D1765" s="85">
        <v>37911</v>
      </c>
      <c r="E1765" s="97">
        <v>5.0000539880629497E-7</v>
      </c>
      <c r="F1765" s="25">
        <f>E1765/$F$3*1000*24*3600</f>
        <v>4.264480465224513</v>
      </c>
      <c r="S1765" s="6"/>
    </row>
    <row r="1766" spans="4:19" x14ac:dyDescent="0.25">
      <c r="D1766" s="85">
        <v>37912</v>
      </c>
      <c r="E1766" s="97">
        <v>4.9300532322300802E-7</v>
      </c>
      <c r="F1766" s="25">
        <f>E1766/$F$3*1000*24*3600</f>
        <v>4.2047777387113801</v>
      </c>
      <c r="S1766" s="6"/>
    </row>
    <row r="1767" spans="4:19" x14ac:dyDescent="0.25">
      <c r="D1767" s="85">
        <v>37913</v>
      </c>
      <c r="E1767" s="97">
        <v>5.7920131026475701E-5</v>
      </c>
      <c r="F1767" s="25">
        <f>E1767/$F$3*1000*24*3600</f>
        <v>493.99320066409678</v>
      </c>
      <c r="S1767" s="6"/>
    </row>
    <row r="1768" spans="4:19" x14ac:dyDescent="0.25">
      <c r="D1768" s="85">
        <v>37914</v>
      </c>
      <c r="E1768" s="97">
        <v>4.79297803216118E-7</v>
      </c>
      <c r="F1768" s="25">
        <f>E1768/$F$3*1000*24*3600</f>
        <v>4.0878680984642699</v>
      </c>
      <c r="S1768" s="6"/>
    </row>
    <row r="1769" spans="4:19" x14ac:dyDescent="0.25">
      <c r="D1769" s="85">
        <v>37915</v>
      </c>
      <c r="E1769" s="97">
        <v>4.7258763397109301E-7</v>
      </c>
      <c r="F1769" s="25">
        <f>E1769/$F$3*1000*24*3600</f>
        <v>4.0306379450857763</v>
      </c>
      <c r="S1769" s="6"/>
    </row>
    <row r="1770" spans="4:19" x14ac:dyDescent="0.25">
      <c r="D1770" s="85">
        <v>37916</v>
      </c>
      <c r="E1770" s="97">
        <v>4.6597140709549598E-7</v>
      </c>
      <c r="F1770" s="25">
        <f>E1770/$F$3*1000*24*3600</f>
        <v>3.9742090138545607</v>
      </c>
      <c r="S1770" s="6"/>
    </row>
    <row r="1771" spans="4:19" x14ac:dyDescent="0.25">
      <c r="D1771" s="85">
        <v>37917</v>
      </c>
      <c r="E1771" s="97">
        <v>4.5944780739615899E-7</v>
      </c>
      <c r="F1771" s="25">
        <f>E1771/$F$3*1000*24*3600</f>
        <v>3.9185700876605956</v>
      </c>
      <c r="S1771" s="6"/>
    </row>
    <row r="1772" spans="4:19" x14ac:dyDescent="0.25">
      <c r="D1772" s="85">
        <v>37918</v>
      </c>
      <c r="E1772" s="96">
        <v>1.0375162664920399E-4</v>
      </c>
      <c r="F1772" s="25">
        <f>E1772/$F$3*1000*24*3600</f>
        <v>884.88401552680818</v>
      </c>
      <c r="S1772" s="6"/>
    </row>
    <row r="1773" spans="4:19" x14ac:dyDescent="0.25">
      <c r="D1773" s="85">
        <v>37919</v>
      </c>
      <c r="E1773" s="96">
        <v>2.6251524970944599E-4</v>
      </c>
      <c r="F1773" s="25">
        <f>E1773/$F$3*1000*24*3600</f>
        <v>2238.9581330164096</v>
      </c>
      <c r="S1773" s="6"/>
    </row>
    <row r="1774" spans="4:19" x14ac:dyDescent="0.25">
      <c r="D1774" s="85">
        <v>37920</v>
      </c>
      <c r="E1774" s="97">
        <v>4.40419894071487E-7</v>
      </c>
      <c r="F1774" s="25">
        <f>E1774/$F$3*1000*24*3600</f>
        <v>3.7562835106340859</v>
      </c>
      <c r="S1774" s="6"/>
    </row>
    <row r="1775" spans="4:19" x14ac:dyDescent="0.25">
      <c r="D1775" s="85">
        <v>37921</v>
      </c>
      <c r="E1775" s="97">
        <v>4.3425401555448399E-7</v>
      </c>
      <c r="F1775" s="25">
        <f>E1775/$F$3*1000*24*3600</f>
        <v>3.7036955414851898</v>
      </c>
      <c r="S1775" s="6"/>
    </row>
    <row r="1776" spans="4:19" x14ac:dyDescent="0.25">
      <c r="D1776" s="85">
        <v>37922</v>
      </c>
      <c r="E1776" s="97">
        <v>4.28174459336723E-7</v>
      </c>
      <c r="F1776" s="25">
        <f>E1776/$F$3*1000*24*3600</f>
        <v>3.6518438039044114</v>
      </c>
      <c r="S1776" s="6"/>
    </row>
    <row r="1777" spans="4:19" x14ac:dyDescent="0.25">
      <c r="D1777" s="85">
        <v>37923</v>
      </c>
      <c r="E1777" s="97">
        <v>4.2218001690600798E-7</v>
      </c>
      <c r="F1777" s="25">
        <f>E1777/$F$3*1000*24*3600</f>
        <v>3.6007179906497426</v>
      </c>
      <c r="S1777" s="6"/>
    </row>
    <row r="1778" spans="4:19" x14ac:dyDescent="0.25">
      <c r="D1778" s="85">
        <v>37924</v>
      </c>
      <c r="E1778" s="97">
        <v>4.1626949666932499E-7</v>
      </c>
      <c r="F1778" s="25">
        <f>E1778/$F$3*1000*24*3600</f>
        <v>3.5503079387806564</v>
      </c>
      <c r="S1778" s="6"/>
    </row>
    <row r="1779" spans="4:19" x14ac:dyDescent="0.25">
      <c r="D1779" s="85">
        <v>37925</v>
      </c>
      <c r="E1779" s="97">
        <v>6.8149556126048301E-6</v>
      </c>
      <c r="F1779" s="25">
        <f>E1779/$F$3*1000*24*3600</f>
        <v>58.123862563700705</v>
      </c>
      <c r="S1779" s="6"/>
    </row>
    <row r="1780" spans="4:19" x14ac:dyDescent="0.25">
      <c r="D1780" s="85">
        <v>37926</v>
      </c>
      <c r="E1780" s="97">
        <v>4.0469553958392798E-7</v>
      </c>
      <c r="F1780" s="25">
        <f>E1780/$F$3*1000*24*3600</f>
        <v>3.451595176850772</v>
      </c>
      <c r="S1780" s="6"/>
    </row>
    <row r="1781" spans="4:19" x14ac:dyDescent="0.25">
      <c r="D1781" s="85">
        <v>37927</v>
      </c>
      <c r="E1781" s="97">
        <v>2.1551061909186501E-6</v>
      </c>
      <c r="F1781" s="25">
        <f>E1781/$F$3*1000*24*3600</f>
        <v>18.380618036521266</v>
      </c>
      <c r="S1781" s="6"/>
    </row>
    <row r="1782" spans="4:19" x14ac:dyDescent="0.25">
      <c r="D1782" s="85">
        <v>37928</v>
      </c>
      <c r="E1782" s="97">
        <v>3.93443384801336E-7</v>
      </c>
      <c r="F1782" s="25">
        <f>E1782/$F$3*1000*24*3600</f>
        <v>3.3556270245536099</v>
      </c>
      <c r="S1782" s="6"/>
    </row>
    <row r="1783" spans="4:19" x14ac:dyDescent="0.25">
      <c r="D1783" s="85">
        <v>37929</v>
      </c>
      <c r="E1783" s="97">
        <v>3.8793517741411699E-7</v>
      </c>
      <c r="F1783" s="25">
        <f>E1783/$F$3*1000*24*3600</f>
        <v>3.3086482462098563</v>
      </c>
      <c r="S1783" s="6"/>
    </row>
    <row r="1784" spans="4:19" x14ac:dyDescent="0.25">
      <c r="D1784" s="85">
        <v>37930</v>
      </c>
      <c r="E1784" s="97">
        <v>3.8250408493031999E-7</v>
      </c>
      <c r="F1784" s="25">
        <f>E1784/$F$3*1000*24*3600</f>
        <v>3.2623271707629242</v>
      </c>
      <c r="S1784" s="6"/>
    </row>
    <row r="1785" spans="4:19" x14ac:dyDescent="0.25">
      <c r="D1785" s="85">
        <v>37931</v>
      </c>
      <c r="E1785" s="97">
        <v>3.77149027741296E-7</v>
      </c>
      <c r="F1785" s="25">
        <f>E1785/$F$3*1000*24*3600</f>
        <v>3.2166545903722468</v>
      </c>
      <c r="S1785" s="6"/>
    </row>
    <row r="1786" spans="4:19" x14ac:dyDescent="0.25">
      <c r="D1786" s="85">
        <v>37932</v>
      </c>
      <c r="E1786" s="97">
        <v>3.71868941352918E-7</v>
      </c>
      <c r="F1786" s="25">
        <f>E1786/$F$3*1000*24*3600</f>
        <v>3.1716214261070368</v>
      </c>
      <c r="S1786" s="6"/>
    </row>
    <row r="1787" spans="4:19" x14ac:dyDescent="0.25">
      <c r="D1787" s="85">
        <v>37933</v>
      </c>
      <c r="E1787" s="97">
        <v>3.6666277617397902E-7</v>
      </c>
      <c r="F1787" s="25">
        <f>E1787/$F$3*1000*24*3600</f>
        <v>3.1272187261415541</v>
      </c>
      <c r="S1787" s="6"/>
    </row>
    <row r="1788" spans="4:19" x14ac:dyDescent="0.25">
      <c r="D1788" s="85">
        <v>37934</v>
      </c>
      <c r="E1788" s="97">
        <v>3.61529497307541E-7</v>
      </c>
      <c r="F1788" s="25">
        <f>E1788/$F$3*1000*24*3600</f>
        <v>3.0834376639755527</v>
      </c>
      <c r="S1788" s="6"/>
    </row>
    <row r="1789" spans="4:19" x14ac:dyDescent="0.25">
      <c r="D1789" s="85">
        <v>37935</v>
      </c>
      <c r="E1789" s="97">
        <v>3.5646808434523602E-7</v>
      </c>
      <c r="F1789" s="25">
        <f>E1789/$F$3*1000*24*3600</f>
        <v>3.0402695366798995</v>
      </c>
      <c r="S1789" s="6"/>
    </row>
    <row r="1790" spans="4:19" x14ac:dyDescent="0.25">
      <c r="D1790" s="85">
        <v>37936</v>
      </c>
      <c r="E1790" s="97">
        <v>3.5147753116440201E-7</v>
      </c>
      <c r="F1790" s="25">
        <f>E1790/$F$3*1000*24*3600</f>
        <v>2.9977057631663757</v>
      </c>
      <c r="S1790" s="6"/>
    </row>
    <row r="1791" spans="4:19" x14ac:dyDescent="0.25">
      <c r="D1791" s="85">
        <v>37937</v>
      </c>
      <c r="E1791" s="97">
        <v>3.4655684572810099E-7</v>
      </c>
      <c r="F1791" s="25">
        <f>E1791/$F$3*1000*24*3600</f>
        <v>2.9557378824820515</v>
      </c>
      <c r="S1791" s="6"/>
    </row>
    <row r="1792" spans="4:19" x14ac:dyDescent="0.25">
      <c r="D1792" s="85">
        <v>37938</v>
      </c>
      <c r="E1792" s="97">
        <v>3.41705049887909E-7</v>
      </c>
      <c r="F1792" s="25">
        <f>E1792/$F$3*1000*24*3600</f>
        <v>2.9143575521273144</v>
      </c>
      <c r="S1792" s="6"/>
    </row>
    <row r="1793" spans="4:19" x14ac:dyDescent="0.25">
      <c r="D1793" s="85">
        <v>37939</v>
      </c>
      <c r="E1793" s="97">
        <v>3.3692117918947801E-7</v>
      </c>
      <c r="F1793" s="25">
        <f>E1793/$F$3*1000*24*3600</f>
        <v>2.8735565463975301</v>
      </c>
      <c r="S1793" s="6"/>
    </row>
    <row r="1794" spans="4:19" x14ac:dyDescent="0.25">
      <c r="D1794" s="85">
        <v>37940</v>
      </c>
      <c r="E1794" s="97">
        <v>3.3220428268082702E-7</v>
      </c>
      <c r="F1794" s="25">
        <f>E1794/$F$3*1000*24*3600</f>
        <v>2.8333267547479792</v>
      </c>
      <c r="S1794" s="6"/>
    </row>
    <row r="1795" spans="4:19" x14ac:dyDescent="0.25">
      <c r="D1795" s="85">
        <v>37941</v>
      </c>
      <c r="E1795" s="97">
        <v>6.0447345089389999E-5</v>
      </c>
      <c r="F1795" s="25">
        <f>E1795/$F$3*1000*24*3600</f>
        <v>515.54747793483864</v>
      </c>
      <c r="S1795" s="6"/>
    </row>
    <row r="1796" spans="4:19" x14ac:dyDescent="0.25">
      <c r="D1796" s="85">
        <v>37942</v>
      </c>
      <c r="E1796" s="97">
        <v>3.2296767480516799E-7</v>
      </c>
      <c r="F1796" s="25">
        <f>E1796/$F$3*1000*24*3600</f>
        <v>2.7545489376589547</v>
      </c>
      <c r="S1796" s="6"/>
    </row>
    <row r="1797" spans="4:19" x14ac:dyDescent="0.25">
      <c r="D1797" s="85">
        <v>37943</v>
      </c>
      <c r="E1797" s="97">
        <v>3.1844612735789501E-7</v>
      </c>
      <c r="F1797" s="25">
        <f>E1797/$F$3*1000*24*3600</f>
        <v>2.7159852525317238</v>
      </c>
      <c r="S1797" s="6"/>
    </row>
    <row r="1798" spans="4:19" x14ac:dyDescent="0.25">
      <c r="D1798" s="85">
        <v>37944</v>
      </c>
      <c r="E1798" s="97">
        <v>3.1398788157488402E-7</v>
      </c>
      <c r="F1798" s="25">
        <f>E1798/$F$3*1000*24*3600</f>
        <v>2.6779614589962759</v>
      </c>
      <c r="S1798" s="6"/>
    </row>
    <row r="1799" spans="4:19" x14ac:dyDescent="0.25">
      <c r="D1799" s="85">
        <v>37945</v>
      </c>
      <c r="E1799" s="97">
        <v>5.9396397606788401E-5</v>
      </c>
      <c r="F1799" s="25">
        <f>E1799/$F$3*1000*24*3600</f>
        <v>506.58408469902349</v>
      </c>
      <c r="S1799" s="6"/>
    </row>
    <row r="1800" spans="4:19" x14ac:dyDescent="0.25">
      <c r="D1800" s="85">
        <v>37946</v>
      </c>
      <c r="E1800" s="96">
        <v>2.4254050081807101E-4</v>
      </c>
      <c r="F1800" s="25">
        <f>E1800/$F$3*1000*24*3600</f>
        <v>2068.5961196293629</v>
      </c>
      <c r="S1800" s="6"/>
    </row>
    <row r="1801" spans="4:19" x14ac:dyDescent="0.25">
      <c r="D1801" s="85">
        <v>37947</v>
      </c>
      <c r="E1801" s="96">
        <v>1.2178015082050701E-4</v>
      </c>
      <c r="F1801" s="25">
        <f>E1801/$F$3*1000*24*3600</f>
        <v>1038.6469335450881</v>
      </c>
      <c r="S1801" s="6"/>
    </row>
    <row r="1802" spans="4:19" x14ac:dyDescent="0.25">
      <c r="D1802" s="85">
        <v>37948</v>
      </c>
      <c r="E1802" s="96">
        <v>2.5557743444677601E-3</v>
      </c>
      <c r="F1802" s="25">
        <f>E1802/$F$3*1000*24*3600</f>
        <v>21797.864166116939</v>
      </c>
      <c r="S1802" s="6"/>
    </row>
    <row r="1803" spans="4:19" x14ac:dyDescent="0.25">
      <c r="D1803" s="85">
        <v>37949</v>
      </c>
      <c r="E1803" s="97">
        <v>2.9844766170668302E-3</v>
      </c>
      <c r="F1803" s="25">
        <f>E1803/$F$3*1000*24*3600</f>
        <v>25454.209620107409</v>
      </c>
      <c r="S1803" s="6"/>
    </row>
    <row r="1804" spans="4:19" x14ac:dyDescent="0.25">
      <c r="D1804" s="85">
        <v>37950</v>
      </c>
      <c r="E1804" s="97">
        <v>2.25119258327212E-6</v>
      </c>
      <c r="F1804" s="25">
        <f>E1804/$F$3*1000*24*3600</f>
        <v>19.200126274119341</v>
      </c>
      <c r="S1804" s="6"/>
    </row>
    <row r="1805" spans="4:19" x14ac:dyDescent="0.25">
      <c r="D1805" s="85">
        <v>37951</v>
      </c>
      <c r="E1805" s="97">
        <v>2.8447970655074898E-7</v>
      </c>
      <c r="F1805" s="25">
        <f>E1805/$F$3*1000*24*3600</f>
        <v>2.4262901045363625</v>
      </c>
      <c r="S1805" s="6"/>
    </row>
    <row r="1806" spans="4:19" x14ac:dyDescent="0.25">
      <c r="D1806" s="85">
        <v>37952</v>
      </c>
      <c r="E1806" s="97">
        <v>2.80496990659039E-7</v>
      </c>
      <c r="F1806" s="25">
        <f>E1806/$F$3*1000*24*3600</f>
        <v>2.3923220430728578</v>
      </c>
      <c r="S1806" s="6"/>
    </row>
    <row r="1807" spans="4:19" x14ac:dyDescent="0.25">
      <c r="D1807" s="85">
        <v>37953</v>
      </c>
      <c r="E1807" s="97">
        <v>2.7657003278981201E-7</v>
      </c>
      <c r="F1807" s="25">
        <f>E1807/$F$3*1000*24*3600</f>
        <v>2.3588295344698338</v>
      </c>
      <c r="S1807" s="6"/>
    </row>
    <row r="1808" spans="4:19" x14ac:dyDescent="0.25">
      <c r="D1808" s="85">
        <v>37954</v>
      </c>
      <c r="E1808" s="97">
        <v>2.7269805233075501E-7</v>
      </c>
      <c r="F1808" s="25">
        <f>E1808/$F$3*1000*24*3600</f>
        <v>2.3258059209872588</v>
      </c>
      <c r="S1808" s="6"/>
    </row>
    <row r="1809" spans="4:19" x14ac:dyDescent="0.25">
      <c r="D1809" s="85">
        <v>37955</v>
      </c>
      <c r="E1809" s="97">
        <v>2.6888027959812598E-7</v>
      </c>
      <c r="F1809" s="25">
        <f>E1809/$F$3*1000*24*3600</f>
        <v>2.2932446380934506</v>
      </c>
      <c r="S1809" s="6"/>
    </row>
    <row r="1810" spans="4:19" x14ac:dyDescent="0.25">
      <c r="D1810" s="85">
        <v>37956</v>
      </c>
      <c r="E1810" s="97">
        <v>2.93953242890171E-5</v>
      </c>
      <c r="F1810" s="25">
        <f>E1810/$F$3*1000*24*3600</f>
        <v>250.70886534170535</v>
      </c>
      <c r="S1810" s="6"/>
    </row>
    <row r="1811" spans="4:19" x14ac:dyDescent="0.25">
      <c r="D1811" s="85">
        <v>37957</v>
      </c>
      <c r="E1811" s="97">
        <v>3.5796126554526401E-5</v>
      </c>
      <c r="F1811" s="25">
        <f>E1811/$F$3*1000*24*3600</f>
        <v>305.30046832878406</v>
      </c>
      <c r="S1811" s="6"/>
    </row>
    <row r="1812" spans="4:19" x14ac:dyDescent="0.25">
      <c r="D1812" s="85">
        <v>37958</v>
      </c>
      <c r="E1812" s="96">
        <v>2.7200632513865799E-3</v>
      </c>
      <c r="F1812" s="25">
        <f>E1812/$F$3*1000*24*3600</f>
        <v>23199.062704934753</v>
      </c>
      <c r="S1812" s="6"/>
    </row>
    <row r="1813" spans="4:19" x14ac:dyDescent="0.25">
      <c r="D1813" s="85">
        <v>37959</v>
      </c>
      <c r="E1813" s="97">
        <v>2.67735846122481E-3</v>
      </c>
      <c r="F1813" s="25">
        <f>E1813/$F$3*1000*24*3600</f>
        <v>22834.839150846819</v>
      </c>
      <c r="S1813" s="6"/>
    </row>
    <row r="1814" spans="4:19" x14ac:dyDescent="0.25">
      <c r="D1814" s="85">
        <v>37960</v>
      </c>
      <c r="E1814" s="96">
        <v>8.2015257842353393E-3</v>
      </c>
      <c r="F1814" s="25">
        <f>E1814/$F$3*1000*24*3600</f>
        <v>69949.737693645133</v>
      </c>
      <c r="S1814" s="6"/>
    </row>
    <row r="1815" spans="4:19" x14ac:dyDescent="0.25">
      <c r="D1815" s="85">
        <v>37961</v>
      </c>
      <c r="E1815" s="96">
        <v>2.9184017662334302E-3</v>
      </c>
      <c r="F1815" s="25">
        <f>E1815/$F$3*1000*24*3600</f>
        <v>24890.665883791036</v>
      </c>
      <c r="S1815" s="6"/>
    </row>
    <row r="1816" spans="4:19" x14ac:dyDescent="0.25">
      <c r="D1816" s="85">
        <v>37962</v>
      </c>
      <c r="E1816" s="97">
        <v>2.43611258669277E-7</v>
      </c>
      <c r="F1816" s="25">
        <f>E1816/$F$3*1000*24*3600</f>
        <v>2.0777284729006578</v>
      </c>
      <c r="S1816" s="6"/>
    </row>
    <row r="1817" spans="4:19" x14ac:dyDescent="0.25">
      <c r="D1817" s="85">
        <v>37963</v>
      </c>
      <c r="E1817" s="97">
        <v>2.4020070104790802E-7</v>
      </c>
      <c r="F1817" s="25">
        <f>E1817/$F$3*1000*24*3600</f>
        <v>2.0486402742800562</v>
      </c>
      <c r="S1817" s="6"/>
    </row>
    <row r="1818" spans="4:19" x14ac:dyDescent="0.25">
      <c r="D1818" s="85">
        <v>37964</v>
      </c>
      <c r="E1818" s="97">
        <v>2.3683789123323801E-7</v>
      </c>
      <c r="F1818" s="25">
        <f>E1818/$F$3*1000*24*3600</f>
        <v>2.0199593104401412</v>
      </c>
      <c r="S1818" s="6"/>
    </row>
    <row r="1819" spans="4:19" x14ac:dyDescent="0.25">
      <c r="D1819" s="85">
        <v>37965</v>
      </c>
      <c r="E1819" s="97">
        <v>2.33522160755973E-7</v>
      </c>
      <c r="F1819" s="25">
        <f>E1819/$F$3*1000*24*3600</f>
        <v>1.9916798800939819</v>
      </c>
      <c r="S1819" s="6"/>
    </row>
    <row r="1820" spans="4:19" x14ac:dyDescent="0.25">
      <c r="D1820" s="85">
        <v>37966</v>
      </c>
      <c r="E1820" s="97">
        <v>2.3025285050538801E-7</v>
      </c>
      <c r="F1820" s="25">
        <f>E1820/$F$3*1000*24*3600</f>
        <v>1.9637963617726548</v>
      </c>
      <c r="S1820" s="6"/>
    </row>
    <row r="1821" spans="4:19" x14ac:dyDescent="0.25">
      <c r="D1821" s="85">
        <v>37967</v>
      </c>
      <c r="E1821" s="96">
        <v>6.23700725173678E-3</v>
      </c>
      <c r="F1821" s="25">
        <f>E1821/$F$3*1000*24*3600</f>
        <v>53194.616798126197</v>
      </c>
      <c r="S1821" s="6"/>
    </row>
    <row r="1822" spans="4:19" x14ac:dyDescent="0.25">
      <c r="D1822" s="85">
        <v>37968</v>
      </c>
      <c r="E1822" s="96">
        <v>2.1469002993560202E-3</v>
      </c>
      <c r="F1822" s="25">
        <f>E1822/$F$3*1000*24*3600</f>
        <v>18310.631063676316</v>
      </c>
      <c r="S1822" s="6"/>
    </row>
    <row r="1823" spans="4:19" x14ac:dyDescent="0.25">
      <c r="D1823" s="85">
        <v>37969</v>
      </c>
      <c r="E1823" s="97">
        <v>2.2071698764643901E-7</v>
      </c>
      <c r="F1823" s="25">
        <f>E1823/$F$3*1000*24*3600</f>
        <v>1.8824662381817248</v>
      </c>
      <c r="S1823" s="6"/>
    </row>
    <row r="1824" spans="4:19" x14ac:dyDescent="0.25">
      <c r="D1824" s="85">
        <v>37970</v>
      </c>
      <c r="E1824" s="97">
        <v>2.17626949819387E-7</v>
      </c>
      <c r="F1824" s="25">
        <f>E1824/$F$3*1000*24*3600</f>
        <v>1.8561117108471648</v>
      </c>
      <c r="S1824" s="6"/>
    </row>
    <row r="1825" spans="4:19" x14ac:dyDescent="0.25">
      <c r="D1825" s="85">
        <v>37971</v>
      </c>
      <c r="E1825" s="97">
        <v>2.14580172521917E-7</v>
      </c>
      <c r="F1825" s="25">
        <f>E1825/$F$3*1000*24*3600</f>
        <v>1.8301261468953169</v>
      </c>
      <c r="S1825" s="6"/>
    </row>
    <row r="1826" spans="4:19" x14ac:dyDescent="0.25">
      <c r="D1826" s="85">
        <v>37972</v>
      </c>
      <c r="E1826" s="97">
        <v>2.1157605010660901E-7</v>
      </c>
      <c r="F1826" s="25">
        <f>E1826/$F$3*1000*24*3600</f>
        <v>1.8045043808387724</v>
      </c>
      <c r="S1826" s="6"/>
    </row>
    <row r="1827" spans="4:19" x14ac:dyDescent="0.25">
      <c r="D1827" s="85">
        <v>37973</v>
      </c>
      <c r="E1827" s="97">
        <v>2.08613985405116E-7</v>
      </c>
      <c r="F1827" s="25">
        <f>E1827/$F$3*1000*24*3600</f>
        <v>1.7792413195070256</v>
      </c>
      <c r="S1827" s="6"/>
    </row>
    <row r="1828" spans="4:19" x14ac:dyDescent="0.25">
      <c r="D1828" s="85">
        <v>37974</v>
      </c>
      <c r="E1828" s="97">
        <v>2.0569338960944499E-7</v>
      </c>
      <c r="F1828" s="25">
        <f>E1828/$F$3*1000*24*3600</f>
        <v>1.7543319410339324</v>
      </c>
      <c r="S1828" s="6"/>
    </row>
    <row r="1829" spans="4:19" x14ac:dyDescent="0.25">
      <c r="D1829" s="85">
        <v>37975</v>
      </c>
      <c r="E1829" s="97">
        <v>2.02813682154914E-7</v>
      </c>
      <c r="F1829" s="25">
        <f>E1829/$F$3*1000*24*3600</f>
        <v>1.7297712938594683</v>
      </c>
      <c r="S1829" s="6"/>
    </row>
    <row r="1830" spans="4:19" x14ac:dyDescent="0.25">
      <c r="D1830" s="85">
        <v>37976</v>
      </c>
      <c r="E1830" s="97">
        <v>2.5714731235049099E-5</v>
      </c>
      <c r="F1830" s="25">
        <f>E1830/$F$3*1000*24*3600</f>
        <v>219.31756993457668</v>
      </c>
      <c r="S1830" s="6"/>
    </row>
    <row r="1831" spans="4:19" x14ac:dyDescent="0.25">
      <c r="D1831" s="85">
        <v>37977</v>
      </c>
      <c r="E1831" s="97">
        <v>1.6946549913827E-7</v>
      </c>
      <c r="F1831" s="25">
        <f>E1831/$F$3*1000*24*3600</f>
        <v>1.4453490148906278</v>
      </c>
      <c r="S1831" s="6"/>
    </row>
    <row r="1832" spans="4:19" x14ac:dyDescent="0.25">
      <c r="D1832" s="85">
        <v>37978</v>
      </c>
      <c r="E1832" s="97">
        <v>1.6709298215033399E-7</v>
      </c>
      <c r="F1832" s="25">
        <f>E1832/$F$3*1000*24*3600</f>
        <v>1.4251141286821571</v>
      </c>
      <c r="S1832" s="6"/>
    </row>
    <row r="1833" spans="4:19" x14ac:dyDescent="0.25">
      <c r="D1833" s="85">
        <v>37979</v>
      </c>
      <c r="E1833" s="97">
        <v>1.6475368040022799E-7</v>
      </c>
      <c r="F1833" s="25">
        <f>E1833/$F$3*1000*24*3600</f>
        <v>1.4051625308805957</v>
      </c>
      <c r="S1833" s="6"/>
    </row>
    <row r="1834" spans="4:19" x14ac:dyDescent="0.25">
      <c r="D1834" s="85">
        <v>37980</v>
      </c>
      <c r="E1834" s="97">
        <v>1.6244712887462501E-7</v>
      </c>
      <c r="F1834" s="25">
        <f>E1834/$F$3*1000*24*3600</f>
        <v>1.3854902554482693</v>
      </c>
      <c r="S1834" s="6"/>
    </row>
    <row r="1835" spans="4:19" x14ac:dyDescent="0.25">
      <c r="D1835" s="85">
        <v>37981</v>
      </c>
      <c r="E1835" s="97">
        <v>1.6017286907038099E-7</v>
      </c>
      <c r="F1835" s="25">
        <f>E1835/$F$3*1000*24*3600</f>
        <v>1.3660933918719993</v>
      </c>
      <c r="S1835" s="6"/>
    </row>
    <row r="1836" spans="4:19" x14ac:dyDescent="0.25">
      <c r="D1836" s="85">
        <v>37982</v>
      </c>
      <c r="E1836" s="97">
        <v>1.5793044890339499E-7</v>
      </c>
      <c r="F1836" s="25">
        <f>E1836/$F$3*1000*24*3600</f>
        <v>1.3469680843857861</v>
      </c>
      <c r="S1836" s="6"/>
    </row>
    <row r="1837" spans="4:19" x14ac:dyDescent="0.25">
      <c r="D1837" s="85">
        <v>37983</v>
      </c>
      <c r="E1837" s="97">
        <v>1.5571942261874901E-7</v>
      </c>
      <c r="F1837" s="25">
        <f>E1837/$F$3*1000*24*3600</f>
        <v>1.3281105312043981</v>
      </c>
      <c r="S1837" s="6"/>
    </row>
    <row r="1838" spans="4:19" x14ac:dyDescent="0.25">
      <c r="D1838" s="85">
        <v>37984</v>
      </c>
      <c r="E1838" s="97">
        <v>1.5353935070208399E-7</v>
      </c>
      <c r="F1838" s="25">
        <f>E1838/$F$3*1000*24*3600</f>
        <v>1.3095169837675147</v>
      </c>
      <c r="S1838" s="6"/>
    </row>
    <row r="1839" spans="4:19" x14ac:dyDescent="0.25">
      <c r="D1839" s="85">
        <v>37985</v>
      </c>
      <c r="E1839" s="97">
        <v>1.5138979979225601E-7</v>
      </c>
      <c r="F1839" s="25">
        <f>E1839/$F$3*1000*24*3600</f>
        <v>1.2911837459947799</v>
      </c>
      <c r="S1839" s="6"/>
    </row>
    <row r="1840" spans="4:19" x14ac:dyDescent="0.25">
      <c r="D1840" s="85">
        <v>37986</v>
      </c>
      <c r="E1840" s="97">
        <v>1.4927034259516501E-7</v>
      </c>
      <c r="F1840" s="25">
        <f>E1840/$F$3*1000*24*3600</f>
        <v>1.2731071735508581</v>
      </c>
      <c r="S1840" s="6"/>
    </row>
    <row r="1841" spans="4:19" x14ac:dyDescent="0.25">
      <c r="D1841" s="85">
        <v>37987</v>
      </c>
      <c r="E1841" s="97">
        <v>1.4718055779883199E-7</v>
      </c>
      <c r="F1841" s="25">
        <f>E1841/$F$3*1000*24*3600</f>
        <v>1.2552836731211399</v>
      </c>
      <c r="S1841" s="6"/>
    </row>
    <row r="1842" spans="4:19" x14ac:dyDescent="0.25">
      <c r="D1842" s="85">
        <v>37988</v>
      </c>
      <c r="E1842" s="97">
        <v>1.4512002998964899E-7</v>
      </c>
      <c r="F1842" s="25">
        <f>E1842/$F$3*1000*24*3600</f>
        <v>1.2377097016974494</v>
      </c>
      <c r="S1842" s="6"/>
    </row>
    <row r="1843" spans="4:19" x14ac:dyDescent="0.25">
      <c r="D1843" s="85">
        <v>37989</v>
      </c>
      <c r="E1843" s="97">
        <v>1.4308834956979399E-7</v>
      </c>
      <c r="F1843" s="25">
        <f>E1843/$F$3*1000*24*3600</f>
        <v>1.220381765873686</v>
      </c>
      <c r="S1843" s="6"/>
    </row>
    <row r="1844" spans="4:19" x14ac:dyDescent="0.25">
      <c r="D1844" s="85">
        <v>37990</v>
      </c>
      <c r="E1844" s="97">
        <v>1.4108511267581599E-7</v>
      </c>
      <c r="F1844" s="25">
        <f>E1844/$F$3*1000*24*3600</f>
        <v>1.2032964211514467</v>
      </c>
      <c r="S1844" s="6"/>
    </row>
    <row r="1845" spans="4:19" x14ac:dyDescent="0.25">
      <c r="D1845" s="85">
        <v>37991</v>
      </c>
      <c r="E1845" s="97">
        <v>1.3910992109835599E-7</v>
      </c>
      <c r="F1845" s="25">
        <f>E1845/$F$3*1000*24*3600</f>
        <v>1.1864502712553386</v>
      </c>
      <c r="S1845" s="6"/>
    </row>
    <row r="1846" spans="4:19" x14ac:dyDescent="0.25">
      <c r="D1846" s="85">
        <v>37992</v>
      </c>
      <c r="E1846" s="97">
        <v>1.37162382202978E-7</v>
      </c>
      <c r="F1846" s="25">
        <f>E1846/$F$3*1000*24*3600</f>
        <v>1.1698399674577555</v>
      </c>
      <c r="S1846" s="6"/>
    </row>
    <row r="1847" spans="4:19" x14ac:dyDescent="0.25">
      <c r="D1847" s="85">
        <v>37993</v>
      </c>
      <c r="E1847" s="97">
        <v>1.3524210885213601E-7</v>
      </c>
      <c r="F1847" s="25">
        <f>E1847/$F$3*1000*24*3600</f>
        <v>1.1534622079133441</v>
      </c>
      <c r="S1847" s="6"/>
    </row>
    <row r="1848" spans="4:19" x14ac:dyDescent="0.25">
      <c r="D1848" s="85">
        <v>37994</v>
      </c>
      <c r="E1848" s="97">
        <v>1.33348719328207E-7</v>
      </c>
      <c r="F1848" s="25">
        <f>E1848/$F$3*1000*24*3600</f>
        <v>1.1373137370025652</v>
      </c>
      <c r="S1848" s="6"/>
    </row>
    <row r="1849" spans="4:19" x14ac:dyDescent="0.25">
      <c r="D1849" s="85">
        <v>37995</v>
      </c>
      <c r="E1849" s="97">
        <v>1.31481837257612E-7</v>
      </c>
      <c r="F1849" s="25">
        <f>E1849/$F$3*1000*24*3600</f>
        <v>1.1213913446845283</v>
      </c>
      <c r="S1849" s="6"/>
    </row>
    <row r="1850" spans="4:19" x14ac:dyDescent="0.25">
      <c r="D1850" s="85">
        <v>37996</v>
      </c>
      <c r="E1850" s="97">
        <v>1.2964109153600499E-7</v>
      </c>
      <c r="F1850" s="25">
        <f>E1850/$F$3*1000*24*3600</f>
        <v>1.1056918658589412</v>
      </c>
      <c r="S1850" s="6"/>
    </row>
    <row r="1851" spans="4:19" x14ac:dyDescent="0.25">
      <c r="D1851" s="85">
        <v>37997</v>
      </c>
      <c r="E1851" s="97">
        <v>1.2782611625449999E-7</v>
      </c>
      <c r="F1851" s="25">
        <f>E1851/$F$3*1000*24*3600</f>
        <v>1.090212179736908</v>
      </c>
      <c r="S1851" s="6"/>
    </row>
    <row r="1852" spans="4:19" x14ac:dyDescent="0.25">
      <c r="D1852" s="85">
        <v>37998</v>
      </c>
      <c r="E1852" s="97">
        <v>1.2603655062693799E-7</v>
      </c>
      <c r="F1852" s="25">
        <f>E1852/$F$3*1000*24*3600</f>
        <v>1.0749492092205999</v>
      </c>
      <c r="S1852" s="6"/>
    </row>
    <row r="1853" spans="4:19" x14ac:dyDescent="0.25">
      <c r="D1853" s="85">
        <v>37999</v>
      </c>
      <c r="E1853" s="97">
        <v>1.2427203891815999E-7</v>
      </c>
      <c r="F1853" s="25">
        <f>E1853/$F$3*1000*24*3600</f>
        <v>1.059899920291504</v>
      </c>
      <c r="S1853" s="6"/>
    </row>
    <row r="1854" spans="4:19" x14ac:dyDescent="0.25">
      <c r="D1854" s="85">
        <v>38000</v>
      </c>
      <c r="E1854" s="97">
        <v>5.9088405674354202E-6</v>
      </c>
      <c r="F1854" s="25">
        <f>E1854/$F$3*1000*24*3600</f>
        <v>50.395726190381367</v>
      </c>
      <c r="S1854" s="6"/>
    </row>
    <row r="1855" spans="4:19" x14ac:dyDescent="0.25">
      <c r="D1855" s="85">
        <v>38001</v>
      </c>
      <c r="E1855" s="97">
        <v>1.2081677914808E-7</v>
      </c>
      <c r="F1855" s="25">
        <f>E1855/$F$3*1000*24*3600</f>
        <v>1.0304304629077234</v>
      </c>
      <c r="S1855" s="6"/>
    </row>
    <row r="1856" spans="4:19" x14ac:dyDescent="0.25">
      <c r="D1856" s="85">
        <v>38002</v>
      </c>
      <c r="E1856" s="97">
        <v>3.8348701225052301E-5</v>
      </c>
      <c r="F1856" s="25">
        <f>E1856/$F$3*1000*24*3600</f>
        <v>327.07104289552319</v>
      </c>
      <c r="S1856" s="6"/>
    </row>
    <row r="1857" spans="4:19" x14ac:dyDescent="0.25">
      <c r="D1857" s="85">
        <v>38003</v>
      </c>
      <c r="E1857" s="97">
        <v>1.1745758942064599E-7</v>
      </c>
      <c r="F1857" s="25">
        <f>E1857/$F$3*1000*24*3600</f>
        <v>1.0017803743170306</v>
      </c>
      <c r="S1857" s="6"/>
    </row>
    <row r="1858" spans="4:19" x14ac:dyDescent="0.25">
      <c r="D1858" s="85">
        <v>38004</v>
      </c>
      <c r="E1858" s="97">
        <v>1.15813183168758E-7</v>
      </c>
      <c r="F1858" s="25">
        <f>E1858/$F$3*1000*24*3600</f>
        <v>0.98775544907660084</v>
      </c>
      <c r="S1858" s="6"/>
    </row>
    <row r="1859" spans="4:19" x14ac:dyDescent="0.25">
      <c r="D1859" s="85">
        <v>38005</v>
      </c>
      <c r="E1859" s="97">
        <v>1.1419179860439599E-7</v>
      </c>
      <c r="F1859" s="25">
        <f>E1859/$F$3*1000*24*3600</f>
        <v>0.97392687278953372</v>
      </c>
      <c r="S1859" s="6"/>
    </row>
    <row r="1860" spans="4:19" x14ac:dyDescent="0.25">
      <c r="D1860" s="85">
        <v>38006</v>
      </c>
      <c r="E1860" s="97">
        <v>1.12593113423933E-7</v>
      </c>
      <c r="F1860" s="25">
        <f>E1860/$F$3*1000*24*3600</f>
        <v>0.96029189657046798</v>
      </c>
      <c r="S1860" s="6"/>
    </row>
    <row r="1861" spans="4:19" x14ac:dyDescent="0.25">
      <c r="D1861" s="85">
        <v>38007</v>
      </c>
      <c r="E1861" s="97">
        <v>1.9704674442475001E-6</v>
      </c>
      <c r="F1861" s="25">
        <f>E1861/$F$3*1000*24*3600</f>
        <v>16.805858383560604</v>
      </c>
      <c r="S1861" s="6"/>
    </row>
    <row r="1862" spans="4:19" x14ac:dyDescent="0.25">
      <c r="D1862" s="85">
        <v>38008</v>
      </c>
      <c r="E1862" s="97">
        <v>1.09462574498295E-7</v>
      </c>
      <c r="F1862" s="25">
        <f>E1862/$F$3*1000*24*3600</f>
        <v>0.93359194067823137</v>
      </c>
      <c r="S1862" s="6"/>
    </row>
    <row r="1863" spans="4:19" x14ac:dyDescent="0.25">
      <c r="D1863" s="85">
        <v>38009</v>
      </c>
      <c r="E1863" s="97">
        <v>5.2896829292487799E-5</v>
      </c>
      <c r="F1863" s="25">
        <f>E1863/$F$3*1000*24*3600</f>
        <v>451.15011903605478</v>
      </c>
      <c r="S1863" s="6"/>
    </row>
    <row r="1864" spans="4:19" x14ac:dyDescent="0.25">
      <c r="D1864" s="85">
        <v>38010</v>
      </c>
      <c r="E1864" s="97">
        <v>2.20077546895205E-5</v>
      </c>
      <c r="F1864" s="25">
        <f>E1864/$F$3*1000*24*3600</f>
        <v>187.70125318841212</v>
      </c>
      <c r="S1864" s="6"/>
    </row>
    <row r="1865" spans="4:19" x14ac:dyDescent="0.25">
      <c r="D1865" s="85">
        <v>38011</v>
      </c>
      <c r="E1865" s="97">
        <v>8.5767735741711395E-6</v>
      </c>
      <c r="F1865" s="25">
        <f>E1865/$F$3*1000*24*3600</f>
        <v>73.15017687614251</v>
      </c>
      <c r="S1865" s="6"/>
    </row>
    <row r="1866" spans="4:19" x14ac:dyDescent="0.25">
      <c r="D1866" s="85">
        <v>38012</v>
      </c>
      <c r="E1866" s="97">
        <v>1.0346020105789699E-7</v>
      </c>
      <c r="F1866" s="25">
        <f>E1866/$F$3*1000*24*3600</f>
        <v>0.88239848488221484</v>
      </c>
      <c r="S1866" s="6"/>
    </row>
    <row r="1867" spans="4:19" x14ac:dyDescent="0.25">
      <c r="D1867" s="85">
        <v>38013</v>
      </c>
      <c r="E1867" s="97">
        <v>1.02011758243087E-7</v>
      </c>
      <c r="F1867" s="25">
        <f>E1867/$F$3*1000*24*3600</f>
        <v>0.87004490609386864</v>
      </c>
      <c r="S1867" s="6"/>
    </row>
    <row r="1868" spans="4:19" x14ac:dyDescent="0.25">
      <c r="D1868" s="85">
        <v>38014</v>
      </c>
      <c r="E1868" s="97">
        <v>1.0058359362768299E-7</v>
      </c>
      <c r="F1868" s="25">
        <f>E1868/$F$3*1000*24*3600</f>
        <v>0.85786427740854765</v>
      </c>
      <c r="S1868" s="6"/>
    </row>
    <row r="1869" spans="4:19" x14ac:dyDescent="0.25">
      <c r="D1869" s="85">
        <v>38015</v>
      </c>
      <c r="E1869" s="97">
        <v>9.9175423316895499E-8</v>
      </c>
      <c r="F1869" s="25">
        <f>E1869/$F$3*1000*24*3600</f>
        <v>0.8458541775248285</v>
      </c>
      <c r="S1869" s="6"/>
    </row>
    <row r="1870" spans="4:19" x14ac:dyDescent="0.25">
      <c r="D1870" s="85">
        <v>38016</v>
      </c>
      <c r="E1870" s="97">
        <v>9.7786967390459306E-8</v>
      </c>
      <c r="F1870" s="25">
        <f>E1870/$F$3*1000*24*3600</f>
        <v>0.83401221903948386</v>
      </c>
      <c r="S1870" s="6"/>
    </row>
    <row r="1871" spans="4:19" x14ac:dyDescent="0.25">
      <c r="D1871" s="85">
        <v>38017</v>
      </c>
      <c r="E1871" s="97">
        <v>9.6417949846993094E-8</v>
      </c>
      <c r="F1871" s="25">
        <f>E1871/$F$3*1000*24*3600</f>
        <v>0.82233604797293292</v>
      </c>
      <c r="S1871" s="6"/>
    </row>
    <row r="1872" spans="4:19" x14ac:dyDescent="0.25">
      <c r="D1872" s="85">
        <v>38018</v>
      </c>
      <c r="E1872" s="97">
        <v>9.5068098549134305E-8</v>
      </c>
      <c r="F1872" s="25">
        <f>E1872/$F$3*1000*24*3600</f>
        <v>0.81082334330130446</v>
      </c>
      <c r="S1872" s="6"/>
    </row>
    <row r="1873" spans="4:19" x14ac:dyDescent="0.25">
      <c r="D1873" s="85">
        <v>38019</v>
      </c>
      <c r="E1873" s="97">
        <v>9.3737145169446503E-8</v>
      </c>
      <c r="F1873" s="25">
        <f>E1873/$F$3*1000*24*3600</f>
        <v>0.79947181649508658</v>
      </c>
      <c r="S1873" s="6"/>
    </row>
    <row r="1874" spans="4:19" x14ac:dyDescent="0.25">
      <c r="D1874" s="85">
        <v>38020</v>
      </c>
      <c r="E1874" s="97">
        <v>9.2424825137074901E-8</v>
      </c>
      <c r="F1874" s="25">
        <f>E1874/$F$3*1000*24*3600</f>
        <v>0.7882792110641611</v>
      </c>
      <c r="S1874" s="6"/>
    </row>
    <row r="1875" spans="4:19" x14ac:dyDescent="0.25">
      <c r="D1875" s="85">
        <v>38021</v>
      </c>
      <c r="E1875" s="97">
        <v>9.1130877585155706E-8</v>
      </c>
      <c r="F1875" s="25">
        <f>E1875/$F$3*1000*24*3600</f>
        <v>0.77724330210926162</v>
      </c>
      <c r="S1875" s="6"/>
    </row>
    <row r="1876" spans="4:19" x14ac:dyDescent="0.25">
      <c r="D1876" s="85">
        <v>38022</v>
      </c>
      <c r="E1876" s="97">
        <v>8.9855045298963704E-8</v>
      </c>
      <c r="F1876" s="25">
        <f>E1876/$F$3*1000*24*3600</f>
        <v>0.76636189587973358</v>
      </c>
      <c r="S1876" s="6"/>
    </row>
    <row r="1877" spans="4:19" x14ac:dyDescent="0.25">
      <c r="D1877" s="85">
        <v>38023</v>
      </c>
      <c r="E1877" s="97">
        <v>8.8597074664778098E-8</v>
      </c>
      <c r="F1877" s="25">
        <f>E1877/$F$3*1000*24*3600</f>
        <v>0.75563282933741616</v>
      </c>
      <c r="S1877" s="6"/>
    </row>
    <row r="1878" spans="4:19" x14ac:dyDescent="0.25">
      <c r="D1878" s="85">
        <v>38024</v>
      </c>
      <c r="E1878" s="97">
        <v>8.7356715619470906E-8</v>
      </c>
      <c r="F1878" s="25">
        <f>E1878/$F$3*1000*24*3600</f>
        <v>0.7450539697266898</v>
      </c>
      <c r="S1878" s="6"/>
    </row>
    <row r="1879" spans="4:19" x14ac:dyDescent="0.25">
      <c r="D1879" s="85">
        <v>38025</v>
      </c>
      <c r="E1879" s="97">
        <v>8.6133721600797905E-8</v>
      </c>
      <c r="F1879" s="25">
        <f>E1879/$F$3*1000*24*3600</f>
        <v>0.73462321415051268</v>
      </c>
      <c r="S1879" s="6"/>
    </row>
    <row r="1880" spans="4:19" x14ac:dyDescent="0.25">
      <c r="D1880" s="85">
        <v>38026</v>
      </c>
      <c r="E1880" s="97">
        <v>8.4927849498387105E-8</v>
      </c>
      <c r="F1880" s="25">
        <f>E1880/$F$3*1000*24*3600</f>
        <v>0.72433848915240873</v>
      </c>
      <c r="S1880" s="6"/>
    </row>
    <row r="1881" spans="4:19" x14ac:dyDescent="0.25">
      <c r="D1881" s="85">
        <v>38027</v>
      </c>
      <c r="E1881" s="97">
        <v>8.3738859605409795E-8</v>
      </c>
      <c r="F1881" s="25">
        <f>E1881/$F$3*1000*24*3600</f>
        <v>0.71419775030427579</v>
      </c>
      <c r="S1881" s="6"/>
    </row>
    <row r="1882" spans="4:19" x14ac:dyDescent="0.25">
      <c r="D1882" s="85">
        <v>38028</v>
      </c>
      <c r="E1882" s="97">
        <v>3.7064144312185001E-5</v>
      </c>
      <c r="F1882" s="25">
        <f>E1882/$F$3*1000*24*3600</f>
        <v>316.11522546941194</v>
      </c>
      <c r="S1882" s="6"/>
    </row>
    <row r="1883" spans="4:19" x14ac:dyDescent="0.25">
      <c r="D1883" s="85">
        <v>38029</v>
      </c>
      <c r="E1883" s="97">
        <v>9.3023952656596696E-5</v>
      </c>
      <c r="F1883" s="25">
        <f>E1883/$F$3*1000*24*3600</f>
        <v>793.38909109601434</v>
      </c>
      <c r="S1883" s="6"/>
    </row>
    <row r="1884" spans="4:19" x14ac:dyDescent="0.25">
      <c r="D1884" s="85">
        <v>38030</v>
      </c>
      <c r="E1884" s="97">
        <v>5.3226693281423397E-8</v>
      </c>
      <c r="F1884" s="25">
        <f>E1884/$F$3*1000*24*3600</f>
        <v>0.45396348573240497</v>
      </c>
      <c r="S1884" s="6"/>
    </row>
    <row r="1885" spans="4:19" x14ac:dyDescent="0.25">
      <c r="D1885" s="85">
        <v>38031</v>
      </c>
      <c r="E1885" s="97">
        <v>5.2481519575483497E-8</v>
      </c>
      <c r="F1885" s="25">
        <f>E1885/$F$3*1000*24*3600</f>
        <v>0.44760799693215148</v>
      </c>
      <c r="S1885" s="6"/>
    </row>
    <row r="1886" spans="4:19" x14ac:dyDescent="0.25">
      <c r="D1886" s="85">
        <v>38032</v>
      </c>
      <c r="E1886" s="97">
        <v>5.1746778301426801E-8</v>
      </c>
      <c r="F1886" s="25">
        <f>E1886/$F$3*1000*24*3600</f>
        <v>0.44134148497510201</v>
      </c>
      <c r="S1886" s="6"/>
    </row>
    <row r="1887" spans="4:19" x14ac:dyDescent="0.25">
      <c r="D1887" s="85">
        <v>38033</v>
      </c>
      <c r="E1887" s="97">
        <v>5.10223234052072E-8</v>
      </c>
      <c r="F1887" s="25">
        <f>E1887/$F$3*1000*24*3600</f>
        <v>0.43516270418545372</v>
      </c>
      <c r="S1887" s="6"/>
    </row>
    <row r="1888" spans="4:19" x14ac:dyDescent="0.25">
      <c r="D1888" s="85">
        <v>38034</v>
      </c>
      <c r="E1888" s="97">
        <v>5.0308010877534299E-8</v>
      </c>
      <c r="F1888" s="25">
        <f>E1888/$F$3*1000*24*3600</f>
        <v>0.42907042632685738</v>
      </c>
      <c r="S1888" s="6"/>
    </row>
    <row r="1889" spans="4:19" x14ac:dyDescent="0.25">
      <c r="D1889" s="85">
        <v>38035</v>
      </c>
      <c r="E1889" s="97">
        <v>4.9603698725248702E-8</v>
      </c>
      <c r="F1889" s="25">
        <f>E1889/$F$3*1000*24*3600</f>
        <v>0.42306344035828036</v>
      </c>
      <c r="S1889" s="6"/>
    </row>
    <row r="1890" spans="4:19" x14ac:dyDescent="0.25">
      <c r="D1890" s="85">
        <v>38036</v>
      </c>
      <c r="E1890" s="97">
        <v>4.8909246943094997E-8</v>
      </c>
      <c r="F1890" s="25">
        <f>E1890/$F$3*1000*24*3600</f>
        <v>0.41714055219326257</v>
      </c>
      <c r="S1890" s="6"/>
    </row>
    <row r="1891" spans="4:19" x14ac:dyDescent="0.25">
      <c r="D1891" s="85">
        <v>38037</v>
      </c>
      <c r="E1891" s="97">
        <v>4.82245174858917E-8</v>
      </c>
      <c r="F1891" s="25">
        <f>E1891/$F$3*1000*24*3600</f>
        <v>0.41130058446255718</v>
      </c>
      <c r="S1891" s="6"/>
    </row>
    <row r="1892" spans="4:19" x14ac:dyDescent="0.25">
      <c r="D1892" s="85">
        <v>38038</v>
      </c>
      <c r="E1892" s="97">
        <v>4.75493742410891E-8</v>
      </c>
      <c r="F1892" s="25">
        <f>E1892/$F$3*1000*24*3600</f>
        <v>0.40554237628008044</v>
      </c>
      <c r="S1892" s="6"/>
    </row>
    <row r="1893" spans="4:19" x14ac:dyDescent="0.25">
      <c r="D1893" s="85">
        <v>38039</v>
      </c>
      <c r="E1893" s="97">
        <v>2.0191750644993999E-5</v>
      </c>
      <c r="F1893" s="25">
        <f>E1893/$F$3*1000*24*3600</f>
        <v>172.21279288150217</v>
      </c>
      <c r="S1893" s="6"/>
    </row>
    <row r="1894" spans="4:19" x14ac:dyDescent="0.25">
      <c r="D1894" s="85">
        <v>38040</v>
      </c>
      <c r="E1894" s="97">
        <v>2.4231877764774099E-6</v>
      </c>
      <c r="F1894" s="25">
        <f>E1894/$F$3*1000*24*3600</f>
        <v>20.667050717910449</v>
      </c>
      <c r="S1894" s="6"/>
    </row>
    <row r="1895" spans="4:19" x14ac:dyDescent="0.25">
      <c r="D1895" s="85">
        <v>38041</v>
      </c>
      <c r="E1895" s="96">
        <v>2.4455868454558702E-4</v>
      </c>
      <c r="F1895" s="25">
        <f>E1895/$F$3*1000*24*3600</f>
        <v>2085.8089439344062</v>
      </c>
      <c r="S1895" s="6"/>
    </row>
    <row r="1896" spans="4:19" x14ac:dyDescent="0.25">
      <c r="D1896" s="85">
        <v>38042</v>
      </c>
      <c r="E1896" s="96">
        <v>3.5911867171078298E-4</v>
      </c>
      <c r="F1896" s="25">
        <f>E1896/$F$3*1000*24*3600</f>
        <v>3062.8760486670335</v>
      </c>
      <c r="S1896" s="6"/>
    </row>
    <row r="1897" spans="4:19" x14ac:dyDescent="0.25">
      <c r="D1897" s="85">
        <v>38043</v>
      </c>
      <c r="E1897" s="97">
        <v>1.69713612597549E-6</v>
      </c>
      <c r="F1897" s="25">
        <f>E1897/$F$3*1000*24*3600</f>
        <v>14.474651420420161</v>
      </c>
      <c r="S1897" s="6"/>
    </row>
    <row r="1898" spans="4:19" x14ac:dyDescent="0.25">
      <c r="D1898" s="85">
        <v>38044</v>
      </c>
      <c r="E1898" s="97">
        <v>4.3692439702218599E-8</v>
      </c>
      <c r="F1898" s="25">
        <f>E1898/$F$3*1000*24*3600</f>
        <v>0.37264708747733899</v>
      </c>
      <c r="S1898" s="6"/>
    </row>
    <row r="1899" spans="4:19" x14ac:dyDescent="0.25">
      <c r="D1899" s="85">
        <v>38045</v>
      </c>
      <c r="E1899" s="97">
        <v>4.3080745546387498E-8</v>
      </c>
      <c r="F1899" s="25">
        <f>E1899/$F$3*1000*24*3600</f>
        <v>0.36743002825265586</v>
      </c>
      <c r="S1899" s="6"/>
    </row>
    <row r="1900" spans="4:19" x14ac:dyDescent="0.25">
      <c r="D1900" s="85">
        <v>38046</v>
      </c>
      <c r="E1900" s="97">
        <v>4.2477615108737998E-8</v>
      </c>
      <c r="F1900" s="25">
        <f>E1900/$F$3*1000*24*3600</f>
        <v>0.36228600785711801</v>
      </c>
      <c r="S1900" s="6"/>
    </row>
    <row r="1901" spans="4:19" x14ac:dyDescent="0.25">
      <c r="D1901" s="85">
        <v>38047</v>
      </c>
      <c r="E1901" s="97">
        <v>4.1882928497215701E-8</v>
      </c>
      <c r="F1901" s="25">
        <f>E1901/$F$3*1000*24*3600</f>
        <v>0.3572140037471187</v>
      </c>
      <c r="S1901" s="6"/>
    </row>
    <row r="1902" spans="4:19" x14ac:dyDescent="0.25">
      <c r="D1902" s="85">
        <v>38048</v>
      </c>
      <c r="E1902" s="97">
        <v>4.1296567498254499E-8</v>
      </c>
      <c r="F1902" s="25">
        <f>E1902/$F$3*1000*24*3600</f>
        <v>0.35221300769465747</v>
      </c>
      <c r="S1902" s="6"/>
    </row>
    <row r="1903" spans="4:19" x14ac:dyDescent="0.25">
      <c r="D1903" s="85">
        <v>38049</v>
      </c>
      <c r="E1903" s="97">
        <v>4.0718415553279001E-8</v>
      </c>
      <c r="F1903" s="25">
        <f>E1903/$F$3*1000*24*3600</f>
        <v>0.34728202558693283</v>
      </c>
      <c r="S1903" s="6"/>
    </row>
    <row r="1904" spans="4:19" x14ac:dyDescent="0.25">
      <c r="D1904" s="85">
        <v>38050</v>
      </c>
      <c r="E1904" s="97">
        <v>4.0148357735533403E-8</v>
      </c>
      <c r="F1904" s="25">
        <f>E1904/$F$3*1000*24*3600</f>
        <v>0.34242007722871842</v>
      </c>
      <c r="S1904" s="6"/>
    </row>
    <row r="1905" spans="4:19" x14ac:dyDescent="0.25">
      <c r="D1905" s="85">
        <v>38051</v>
      </c>
      <c r="E1905" s="97">
        <v>3.9586280727235897E-8</v>
      </c>
      <c r="F1905" s="25">
        <f>E1905/$F$3*1000*24*3600</f>
        <v>0.33762619614751604</v>
      </c>
      <c r="S1905" s="6"/>
    </row>
    <row r="1906" spans="4:19" x14ac:dyDescent="0.25">
      <c r="D1906" s="85">
        <v>38052</v>
      </c>
      <c r="E1906" s="96">
        <v>1.84536607639149E-4</v>
      </c>
      <c r="F1906" s="25">
        <f>E1906/$F$3*1000*24*3600</f>
        <v>1573.8885225533768</v>
      </c>
      <c r="S1906" s="6"/>
    </row>
    <row r="1907" spans="4:19" x14ac:dyDescent="0.25">
      <c r="D1907" s="85">
        <v>38053</v>
      </c>
      <c r="E1907" s="97">
        <v>4.1705091520197802E-6</v>
      </c>
      <c r="F1907" s="25">
        <f>E1907/$F$3*1000*24*3600</f>
        <v>35.569725549540394</v>
      </c>
      <c r="S1907" s="6"/>
    </row>
    <row r="1908" spans="4:19" x14ac:dyDescent="0.25">
      <c r="D1908" s="85">
        <v>38054</v>
      </c>
      <c r="E1908" s="97">
        <v>3.79468250450051E-8</v>
      </c>
      <c r="F1908" s="25">
        <f>E1908/$F$3*1000*24*3600</f>
        <v>0.32364349366637124</v>
      </c>
      <c r="S1908" s="6"/>
    </row>
    <row r="1909" spans="4:19" x14ac:dyDescent="0.25">
      <c r="D1909" s="85">
        <v>38055</v>
      </c>
      <c r="E1909" s="97">
        <v>3.7415569494375101E-8</v>
      </c>
      <c r="F1909" s="25">
        <f>E1909/$F$3*1000*24*3600</f>
        <v>0.31911248475504267</v>
      </c>
      <c r="S1909" s="6"/>
    </row>
    <row r="1910" spans="4:19" x14ac:dyDescent="0.25">
      <c r="D1910" s="85">
        <v>38056</v>
      </c>
      <c r="E1910" s="97">
        <v>3.6891751521453798E-8</v>
      </c>
      <c r="F1910" s="25">
        <f>E1910/$F$3*1000*24*3600</f>
        <v>0.31464490996847161</v>
      </c>
      <c r="S1910" s="6"/>
    </row>
    <row r="1911" spans="4:19" x14ac:dyDescent="0.25">
      <c r="D1911" s="85">
        <v>38057</v>
      </c>
      <c r="E1911" s="97">
        <v>3.63752670001536E-8</v>
      </c>
      <c r="F1911" s="25">
        <f>E1911/$F$3*1000*24*3600</f>
        <v>0.31023988122891433</v>
      </c>
      <c r="S1911" s="6"/>
    </row>
    <row r="1912" spans="4:19" x14ac:dyDescent="0.25">
      <c r="D1912" s="85">
        <v>38058</v>
      </c>
      <c r="E1912" s="97">
        <v>1.2847510168763699E-5</v>
      </c>
      <c r="F1912" s="25">
        <f>E1912/$F$3*1000*24*3600</f>
        <v>109.5747291374573</v>
      </c>
      <c r="S1912" s="6"/>
    </row>
    <row r="1913" spans="4:19" x14ac:dyDescent="0.25">
      <c r="D1913" s="85">
        <v>38059</v>
      </c>
      <c r="E1913" s="97">
        <v>3.5363889076481297E-8</v>
      </c>
      <c r="F1913" s="25">
        <f>E1913/$F$3*1000*24*3600</f>
        <v>0.30161397157122533</v>
      </c>
      <c r="S1913" s="6"/>
    </row>
    <row r="1914" spans="4:19" x14ac:dyDescent="0.25">
      <c r="D1914" s="85">
        <v>38060</v>
      </c>
      <c r="E1914" s="97">
        <v>3.4868794629410397E-8</v>
      </c>
      <c r="F1914" s="25">
        <f>E1914/$F$3*1000*24*3600</f>
        <v>0.29739137596922682</v>
      </c>
      <c r="S1914" s="6"/>
    </row>
    <row r="1915" spans="4:19" x14ac:dyDescent="0.25">
      <c r="D1915" s="85">
        <v>38061</v>
      </c>
      <c r="E1915" s="97">
        <v>3.4380631504598597E-8</v>
      </c>
      <c r="F1915" s="25">
        <f>E1915/$F$3*1000*24*3600</f>
        <v>0.29322789670565713</v>
      </c>
      <c r="S1915" s="6"/>
    </row>
    <row r="1916" spans="4:19" x14ac:dyDescent="0.25">
      <c r="D1916" s="85">
        <v>38062</v>
      </c>
      <c r="E1916" s="97">
        <v>3.3899302663534299E-8</v>
      </c>
      <c r="F1916" s="25">
        <f>E1916/$F$3*1000*24*3600</f>
        <v>0.28912270615177871</v>
      </c>
      <c r="S1916" s="6"/>
    </row>
    <row r="1917" spans="4:19" x14ac:dyDescent="0.25">
      <c r="D1917" s="85">
        <v>38063</v>
      </c>
      <c r="E1917" s="97">
        <v>3.3424712426245002E-8</v>
      </c>
      <c r="F1917" s="25">
        <f>E1917/$F$3*1000*24*3600</f>
        <v>0.2850749882656553</v>
      </c>
      <c r="S1917" s="6"/>
    </row>
    <row r="1918" spans="4:19" x14ac:dyDescent="0.25">
      <c r="D1918" s="85">
        <v>38064</v>
      </c>
      <c r="E1918" s="97">
        <v>3.2956766452277299E-8</v>
      </c>
      <c r="F1918" s="25">
        <f>E1918/$F$3*1000*24*3600</f>
        <v>0.28108393842993384</v>
      </c>
      <c r="S1918" s="6"/>
    </row>
    <row r="1919" spans="4:19" x14ac:dyDescent="0.25">
      <c r="D1919" s="85">
        <v>38065</v>
      </c>
      <c r="E1919" s="97">
        <v>3.2495371721945401E-8</v>
      </c>
      <c r="F1919" s="25">
        <f>E1919/$F$3*1000*24*3600</f>
        <v>0.27714876329191462</v>
      </c>
      <c r="S1919" s="6"/>
    </row>
    <row r="1920" spans="4:19" x14ac:dyDescent="0.25">
      <c r="D1920" s="85">
        <v>38066</v>
      </c>
      <c r="E1920" s="97">
        <v>3.2040436517838298E-8</v>
      </c>
      <c r="F1920" s="25">
        <f>E1920/$F$3*1000*24*3600</f>
        <v>0.27326868060582898</v>
      </c>
      <c r="S1920" s="6"/>
    </row>
    <row r="1921" spans="4:19" x14ac:dyDescent="0.25">
      <c r="D1921" s="85">
        <v>38067</v>
      </c>
      <c r="E1921" s="96">
        <v>8.3248950274928801E-3</v>
      </c>
      <c r="F1921" s="25">
        <f>E1921/$F$3*1000*24*3600</f>
        <v>71001.937788158772</v>
      </c>
      <c r="S1921" s="6"/>
    </row>
    <row r="1922" spans="4:19" x14ac:dyDescent="0.25">
      <c r="D1922" s="85">
        <v>38068</v>
      </c>
      <c r="E1922" s="97">
        <v>2.9489559805435002E-3</v>
      </c>
      <c r="F1922" s="25">
        <f>E1922/$F$3*1000*24*3600</f>
        <v>25151.258770121163</v>
      </c>
      <c r="S1922" s="6"/>
    </row>
    <row r="1923" spans="4:19" x14ac:dyDescent="0.25">
      <c r="D1923" s="85">
        <v>38069</v>
      </c>
      <c r="E1923" s="97">
        <v>3.0713490041803699E-8</v>
      </c>
      <c r="F1923" s="25">
        <f>E1923/$F$3*1000*24*3600</f>
        <v>0.26195132815532018</v>
      </c>
      <c r="S1923" s="6"/>
    </row>
    <row r="1924" spans="4:19" x14ac:dyDescent="0.25">
      <c r="D1924" s="85">
        <v>38070</v>
      </c>
      <c r="E1924" s="97">
        <v>3.0283501181218403E-8</v>
      </c>
      <c r="F1924" s="25">
        <f>E1924/$F$3*1000*24*3600</f>
        <v>0.25828400956114528</v>
      </c>
      <c r="S1924" s="6"/>
    </row>
    <row r="1925" spans="4:19" x14ac:dyDescent="0.25">
      <c r="D1925" s="85">
        <v>38071</v>
      </c>
      <c r="E1925" s="97">
        <v>2.9859532164681503E-8</v>
      </c>
      <c r="F1925" s="25">
        <f>E1925/$F$3*1000*24*3600</f>
        <v>0.25466803342729055</v>
      </c>
      <c r="S1925" s="6"/>
    </row>
    <row r="1926" spans="4:19" x14ac:dyDescent="0.25">
      <c r="D1926" s="85">
        <v>38072</v>
      </c>
      <c r="E1926" s="97">
        <v>2.9441498714375999E-8</v>
      </c>
      <c r="F1926" s="25">
        <f>E1926/$F$3*1000*24*3600</f>
        <v>0.25110268095930882</v>
      </c>
      <c r="S1926" s="6"/>
    </row>
    <row r="1927" spans="4:19" x14ac:dyDescent="0.25">
      <c r="D1927" s="85">
        <v>38073</v>
      </c>
      <c r="E1927" s="97">
        <v>2.9029317732374699E-8</v>
      </c>
      <c r="F1927" s="25">
        <f>E1927/$F$3*1000*24*3600</f>
        <v>0.24758724342587823</v>
      </c>
      <c r="S1927" s="6"/>
    </row>
    <row r="1928" spans="4:19" x14ac:dyDescent="0.25">
      <c r="D1928" s="85">
        <v>38074</v>
      </c>
      <c r="E1928" s="96">
        <v>2.8622907284121302E-8</v>
      </c>
      <c r="F1928" s="25">
        <f>E1928/$F$3*1000*24*3600</f>
        <v>0.24412102201791461</v>
      </c>
      <c r="S1928" s="6"/>
    </row>
    <row r="1929" spans="4:19" x14ac:dyDescent="0.25">
      <c r="D1929" s="85">
        <v>38075</v>
      </c>
      <c r="E1929" s="96">
        <v>2.8222186582143599E-8</v>
      </c>
      <c r="F1929" s="25">
        <f>E1929/$F$3*1000*24*3600</f>
        <v>0.24070332770966374</v>
      </c>
      <c r="S1929" s="6"/>
    </row>
    <row r="1930" spans="4:19" x14ac:dyDescent="0.25">
      <c r="D1930" s="85">
        <v>38076</v>
      </c>
      <c r="E1930" s="96">
        <v>2.7827075969993599E-8</v>
      </c>
      <c r="F1930" s="25">
        <f>E1930/$F$3*1000*24*3600</f>
        <v>0.23733348112172858</v>
      </c>
      <c r="S1930" s="6"/>
    </row>
    <row r="1931" spans="4:19" x14ac:dyDescent="0.25">
      <c r="D1931" s="85">
        <v>38077</v>
      </c>
      <c r="E1931" s="96">
        <v>0</v>
      </c>
      <c r="F1931" s="25">
        <f>E1931/$F$3*1000*24*3600</f>
        <v>0</v>
      </c>
      <c r="S1931" s="6"/>
    </row>
    <row r="1932" spans="4:19" x14ac:dyDescent="0.25">
      <c r="D1932" s="85">
        <v>38078</v>
      </c>
      <c r="E1932" s="96">
        <v>0</v>
      </c>
      <c r="F1932" s="25">
        <f>E1932/$F$3*1000*24*3600</f>
        <v>0</v>
      </c>
      <c r="S1932" s="6"/>
    </row>
    <row r="1933" spans="4:19" x14ac:dyDescent="0.25">
      <c r="D1933" s="85">
        <v>38079</v>
      </c>
      <c r="E1933" s="96">
        <v>0</v>
      </c>
      <c r="F1933" s="25">
        <f>E1933/$F$3*1000*24*3600</f>
        <v>0</v>
      </c>
      <c r="S1933" s="6"/>
    </row>
    <row r="1934" spans="4:19" x14ac:dyDescent="0.25">
      <c r="D1934" s="85">
        <v>38080</v>
      </c>
      <c r="E1934" s="96">
        <v>0</v>
      </c>
      <c r="F1934" s="25">
        <f>E1934/$F$3*1000*24*3600</f>
        <v>0</v>
      </c>
      <c r="S1934" s="6"/>
    </row>
    <row r="1935" spans="4:19" x14ac:dyDescent="0.25">
      <c r="D1935" s="85">
        <v>38081</v>
      </c>
      <c r="E1935" s="96">
        <v>6.5987148400327997E-4</v>
      </c>
      <c r="F1935" s="25">
        <f>E1935/$F$3*1000*24*3600</f>
        <v>5627.9573376783892</v>
      </c>
      <c r="S1935" s="6"/>
    </row>
    <row r="1936" spans="4:19" x14ac:dyDescent="0.25">
      <c r="D1936" s="85">
        <v>38082</v>
      </c>
      <c r="E1936" s="97">
        <v>1.34616076993282E-4</v>
      </c>
      <c r="F1936" s="25">
        <f>E1936/$F$3*1000*24*3600</f>
        <v>1148.1228643001259</v>
      </c>
      <c r="S1936" s="6"/>
    </row>
    <row r="1937" spans="4:19" x14ac:dyDescent="0.25">
      <c r="D1937" s="85">
        <v>38083</v>
      </c>
      <c r="E1937" s="96">
        <v>8.7453977697767504E-5</v>
      </c>
      <c r="F1937" s="25">
        <f>E1937/$F$3*1000*24*3600</f>
        <v>745.88350523549263</v>
      </c>
      <c r="S1937" s="6"/>
    </row>
    <row r="1938" spans="4:19" x14ac:dyDescent="0.25">
      <c r="D1938" s="85">
        <v>38084</v>
      </c>
      <c r="E1938" s="96">
        <v>0</v>
      </c>
      <c r="F1938" s="25">
        <f>E1938/$F$3*1000*24*3600</f>
        <v>0</v>
      </c>
      <c r="S1938" s="6"/>
    </row>
    <row r="1939" spans="4:19" x14ac:dyDescent="0.25">
      <c r="D1939" s="85">
        <v>38085</v>
      </c>
      <c r="E1939" s="96">
        <v>0</v>
      </c>
      <c r="F1939" s="25">
        <f>E1939/$F$3*1000*24*3600</f>
        <v>0</v>
      </c>
      <c r="S1939" s="6"/>
    </row>
    <row r="1940" spans="4:19" x14ac:dyDescent="0.25">
      <c r="D1940" s="85">
        <v>38086</v>
      </c>
      <c r="E1940" s="96">
        <v>0</v>
      </c>
      <c r="F1940" s="25">
        <f>E1940/$F$3*1000*24*3600</f>
        <v>0</v>
      </c>
      <c r="S1940" s="6"/>
    </row>
    <row r="1941" spans="4:19" x14ac:dyDescent="0.25">
      <c r="D1941" s="85">
        <v>38087</v>
      </c>
      <c r="E1941" s="96">
        <v>0</v>
      </c>
      <c r="F1941" s="25">
        <f>E1941/$F$3*1000*24*3600</f>
        <v>0</v>
      </c>
      <c r="S1941" s="6"/>
    </row>
    <row r="1942" spans="4:19" x14ac:dyDescent="0.25">
      <c r="D1942" s="85">
        <v>38088</v>
      </c>
      <c r="E1942" s="96">
        <v>0</v>
      </c>
      <c r="F1942" s="25">
        <f>E1942/$F$3*1000*24*3600</f>
        <v>0</v>
      </c>
      <c r="S1942" s="6"/>
    </row>
    <row r="1943" spans="4:19" x14ac:dyDescent="0.25">
      <c r="D1943" s="85">
        <v>38089</v>
      </c>
      <c r="E1943" s="96">
        <v>0</v>
      </c>
      <c r="F1943" s="25">
        <f>E1943/$F$3*1000*24*3600</f>
        <v>0</v>
      </c>
      <c r="S1943" s="6"/>
    </row>
    <row r="1944" spans="4:19" x14ac:dyDescent="0.25">
      <c r="D1944" s="85">
        <v>38090</v>
      </c>
      <c r="E1944" s="96">
        <v>0</v>
      </c>
      <c r="F1944" s="25">
        <f>E1944/$F$3*1000*24*3600</f>
        <v>0</v>
      </c>
      <c r="S1944" s="6"/>
    </row>
    <row r="1945" spans="4:19" x14ac:dyDescent="0.25">
      <c r="D1945" s="85">
        <v>38091</v>
      </c>
      <c r="E1945" s="96">
        <v>0</v>
      </c>
      <c r="F1945" s="25">
        <f>E1945/$F$3*1000*24*3600</f>
        <v>0</v>
      </c>
      <c r="S1945" s="6"/>
    </row>
    <row r="1946" spans="4:19" x14ac:dyDescent="0.25">
      <c r="D1946" s="85">
        <v>38092</v>
      </c>
      <c r="E1946" s="96">
        <v>0</v>
      </c>
      <c r="F1946" s="25">
        <f>E1946/$F$3*1000*24*3600</f>
        <v>0</v>
      </c>
      <c r="S1946" s="6"/>
    </row>
    <row r="1947" spans="4:19" x14ac:dyDescent="0.25">
      <c r="D1947" s="85">
        <v>38093</v>
      </c>
      <c r="E1947" s="96">
        <v>0</v>
      </c>
      <c r="F1947" s="25">
        <f>E1947/$F$3*1000*24*3600</f>
        <v>0</v>
      </c>
      <c r="S1947" s="6"/>
    </row>
    <row r="1948" spans="4:19" x14ac:dyDescent="0.25">
      <c r="D1948" s="85">
        <v>38094</v>
      </c>
      <c r="E1948" s="96">
        <v>0</v>
      </c>
      <c r="F1948" s="25">
        <f>E1948/$F$3*1000*24*3600</f>
        <v>0</v>
      </c>
      <c r="S1948" s="6"/>
    </row>
    <row r="1949" spans="4:19" x14ac:dyDescent="0.25">
      <c r="D1949" s="85">
        <v>38095</v>
      </c>
      <c r="E1949" s="96">
        <v>0</v>
      </c>
      <c r="F1949" s="25">
        <f>E1949/$F$3*1000*24*3600</f>
        <v>0</v>
      </c>
      <c r="S1949" s="6"/>
    </row>
    <row r="1950" spans="4:19" x14ac:dyDescent="0.25">
      <c r="D1950" s="85">
        <v>38096</v>
      </c>
      <c r="E1950" s="96">
        <v>0</v>
      </c>
      <c r="F1950" s="25">
        <f>E1950/$F$3*1000*24*3600</f>
        <v>0</v>
      </c>
      <c r="S1950" s="6"/>
    </row>
    <row r="1951" spans="4:19" x14ac:dyDescent="0.25">
      <c r="D1951" s="85">
        <v>38097</v>
      </c>
      <c r="E1951" s="96">
        <v>0</v>
      </c>
      <c r="F1951" s="25">
        <f>E1951/$F$3*1000*24*3600</f>
        <v>0</v>
      </c>
      <c r="S1951" s="6"/>
    </row>
    <row r="1952" spans="4:19" x14ac:dyDescent="0.25">
      <c r="D1952" s="85">
        <v>38098</v>
      </c>
      <c r="E1952" s="96">
        <v>0</v>
      </c>
      <c r="F1952" s="25">
        <f>E1952/$F$3*1000*24*3600</f>
        <v>0</v>
      </c>
      <c r="S1952" s="6"/>
    </row>
    <row r="1953" spans="4:19" x14ac:dyDescent="0.25">
      <c r="D1953" s="85">
        <v>38099</v>
      </c>
      <c r="E1953" s="96">
        <v>0</v>
      </c>
      <c r="F1953" s="25">
        <f>E1953/$F$3*1000*24*3600</f>
        <v>0</v>
      </c>
      <c r="S1953" s="6"/>
    </row>
    <row r="1954" spans="4:19" x14ac:dyDescent="0.25">
      <c r="D1954" s="85">
        <v>38100</v>
      </c>
      <c r="E1954" s="96">
        <v>0</v>
      </c>
      <c r="F1954" s="25">
        <f>E1954/$F$3*1000*24*3600</f>
        <v>0</v>
      </c>
      <c r="S1954" s="6"/>
    </row>
    <row r="1955" spans="4:19" x14ac:dyDescent="0.25">
      <c r="D1955" s="85">
        <v>38101</v>
      </c>
      <c r="E1955" s="96">
        <v>0</v>
      </c>
      <c r="F1955" s="25">
        <f>E1955/$F$3*1000*24*3600</f>
        <v>0</v>
      </c>
      <c r="S1955" s="6"/>
    </row>
    <row r="1956" spans="4:19" x14ac:dyDescent="0.25">
      <c r="D1956" s="85">
        <v>38102</v>
      </c>
      <c r="E1956" s="96">
        <v>0</v>
      </c>
      <c r="F1956" s="25">
        <f>E1956/$F$3*1000*24*3600</f>
        <v>0</v>
      </c>
      <c r="S1956" s="6"/>
    </row>
    <row r="1957" spans="4:19" x14ac:dyDescent="0.25">
      <c r="D1957" s="85">
        <v>38103</v>
      </c>
      <c r="E1957" s="96">
        <v>0</v>
      </c>
      <c r="F1957" s="25">
        <f>E1957/$F$3*1000*24*3600</f>
        <v>0</v>
      </c>
      <c r="S1957" s="6"/>
    </row>
    <row r="1958" spans="4:19" x14ac:dyDescent="0.25">
      <c r="D1958" s="85">
        <v>38104</v>
      </c>
      <c r="E1958" s="96">
        <v>0</v>
      </c>
      <c r="F1958" s="25">
        <f>E1958/$F$3*1000*24*3600</f>
        <v>0</v>
      </c>
      <c r="S1958" s="6"/>
    </row>
    <row r="1959" spans="4:19" x14ac:dyDescent="0.25">
      <c r="D1959" s="85">
        <v>38105</v>
      </c>
      <c r="E1959" s="96">
        <v>0</v>
      </c>
      <c r="F1959" s="25">
        <f>E1959/$F$3*1000*24*3600</f>
        <v>0</v>
      </c>
      <c r="S1959" s="6"/>
    </row>
    <row r="1960" spans="4:19" x14ac:dyDescent="0.25">
      <c r="D1960" s="85">
        <v>38106</v>
      </c>
      <c r="E1960" s="97">
        <v>6.1981039650424496E-7</v>
      </c>
      <c r="F1960" s="25">
        <f>E1960/$F$3*1000*24*3600</f>
        <v>5.2862815768503166</v>
      </c>
      <c r="S1960" s="6"/>
    </row>
    <row r="1961" spans="4:19" x14ac:dyDescent="0.25">
      <c r="D1961" s="85">
        <v>38107</v>
      </c>
      <c r="E1961" s="96">
        <v>0</v>
      </c>
      <c r="F1961" s="25">
        <f>E1961/$F$3*1000*24*3600</f>
        <v>0</v>
      </c>
      <c r="S1961" s="6"/>
    </row>
    <row r="1962" spans="4:19" x14ac:dyDescent="0.25">
      <c r="D1962" s="85">
        <v>38108</v>
      </c>
      <c r="E1962" s="96">
        <v>0</v>
      </c>
      <c r="F1962" s="25">
        <f>E1962/$F$3*1000*24*3600</f>
        <v>0</v>
      </c>
      <c r="S1962" s="6"/>
    </row>
    <row r="1963" spans="4:19" x14ac:dyDescent="0.25">
      <c r="D1963" s="85">
        <v>38109</v>
      </c>
      <c r="E1963" s="96">
        <v>0</v>
      </c>
      <c r="F1963" s="25">
        <f>E1963/$F$3*1000*24*3600</f>
        <v>0</v>
      </c>
      <c r="S1963" s="6"/>
    </row>
    <row r="1964" spans="4:19" x14ac:dyDescent="0.25">
      <c r="D1964" s="85">
        <v>38110</v>
      </c>
      <c r="E1964" s="96">
        <v>0</v>
      </c>
      <c r="F1964" s="25">
        <f>E1964/$F$3*1000*24*3600</f>
        <v>0</v>
      </c>
      <c r="S1964" s="6"/>
    </row>
    <row r="1965" spans="4:19" x14ac:dyDescent="0.25">
      <c r="D1965" s="85">
        <v>38111</v>
      </c>
      <c r="E1965" s="96">
        <v>0</v>
      </c>
      <c r="F1965" s="25">
        <f>E1965/$F$3*1000*24*3600</f>
        <v>0</v>
      </c>
      <c r="S1965" s="6"/>
    </row>
    <row r="1966" spans="4:19" x14ac:dyDescent="0.25">
      <c r="D1966" s="85">
        <v>38112</v>
      </c>
      <c r="E1966" s="96">
        <v>0</v>
      </c>
      <c r="F1966" s="25">
        <f>E1966/$F$3*1000*24*3600</f>
        <v>0</v>
      </c>
      <c r="S1966" s="6"/>
    </row>
    <row r="1967" spans="4:19" x14ac:dyDescent="0.25">
      <c r="D1967" s="85">
        <v>38113</v>
      </c>
      <c r="E1967" s="96">
        <v>0</v>
      </c>
      <c r="F1967" s="25">
        <f>E1967/$F$3*1000*24*3600</f>
        <v>0</v>
      </c>
      <c r="S1967" s="6"/>
    </row>
    <row r="1968" spans="4:19" x14ac:dyDescent="0.25">
      <c r="D1968" s="85">
        <v>38114</v>
      </c>
      <c r="E1968" s="96">
        <v>0</v>
      </c>
      <c r="F1968" s="25">
        <f>E1968/$F$3*1000*24*3600</f>
        <v>0</v>
      </c>
      <c r="S1968" s="6"/>
    </row>
    <row r="1969" spans="4:19" x14ac:dyDescent="0.25">
      <c r="D1969" s="85">
        <v>38115</v>
      </c>
      <c r="E1969" s="96">
        <v>0</v>
      </c>
      <c r="F1969" s="25">
        <f>E1969/$F$3*1000*24*3600</f>
        <v>0</v>
      </c>
      <c r="S1969" s="6"/>
    </row>
    <row r="1970" spans="4:19" x14ac:dyDescent="0.25">
      <c r="D1970" s="85">
        <v>38116</v>
      </c>
      <c r="E1970" s="96">
        <v>0</v>
      </c>
      <c r="F1970" s="25">
        <f>E1970/$F$3*1000*24*3600</f>
        <v>0</v>
      </c>
      <c r="S1970" s="6"/>
    </row>
    <row r="1971" spans="4:19" x14ac:dyDescent="0.25">
      <c r="D1971" s="85">
        <v>38117</v>
      </c>
      <c r="E1971" s="96">
        <v>0</v>
      </c>
      <c r="F1971" s="25">
        <f>E1971/$F$3*1000*24*3600</f>
        <v>0</v>
      </c>
      <c r="S1971" s="6"/>
    </row>
    <row r="1972" spans="4:19" x14ac:dyDescent="0.25">
      <c r="D1972" s="85">
        <v>38118</v>
      </c>
      <c r="E1972" s="96">
        <v>0</v>
      </c>
      <c r="F1972" s="25">
        <f>E1972/$F$3*1000*24*3600</f>
        <v>0</v>
      </c>
      <c r="S1972" s="6"/>
    </row>
    <row r="1973" spans="4:19" x14ac:dyDescent="0.25">
      <c r="D1973" s="85">
        <v>38119</v>
      </c>
      <c r="E1973" s="96">
        <v>0</v>
      </c>
      <c r="F1973" s="25">
        <f>E1973/$F$3*1000*24*3600</f>
        <v>0</v>
      </c>
      <c r="S1973" s="6"/>
    </row>
    <row r="1974" spans="4:19" x14ac:dyDescent="0.25">
      <c r="D1974" s="85">
        <v>38120</v>
      </c>
      <c r="E1974" s="96">
        <v>0</v>
      </c>
      <c r="F1974" s="25">
        <f>E1974/$F$3*1000*24*3600</f>
        <v>0</v>
      </c>
      <c r="S1974" s="6"/>
    </row>
    <row r="1975" spans="4:19" x14ac:dyDescent="0.25">
      <c r="D1975" s="85">
        <v>38121</v>
      </c>
      <c r="E1975" s="96">
        <v>0</v>
      </c>
      <c r="F1975" s="25">
        <f>E1975/$F$3*1000*24*3600</f>
        <v>0</v>
      </c>
      <c r="S1975" s="6"/>
    </row>
    <row r="1976" spans="4:19" x14ac:dyDescent="0.25">
      <c r="D1976" s="85">
        <v>38122</v>
      </c>
      <c r="E1976" s="96">
        <v>0</v>
      </c>
      <c r="F1976" s="25">
        <f>E1976/$F$3*1000*24*3600</f>
        <v>0</v>
      </c>
      <c r="S1976" s="6"/>
    </row>
    <row r="1977" spans="4:19" x14ac:dyDescent="0.25">
      <c r="D1977" s="85">
        <v>38123</v>
      </c>
      <c r="E1977" s="96">
        <v>0</v>
      </c>
      <c r="F1977" s="25">
        <f>E1977/$F$3*1000*24*3600</f>
        <v>0</v>
      </c>
      <c r="S1977" s="6"/>
    </row>
    <row r="1978" spans="4:19" x14ac:dyDescent="0.25">
      <c r="D1978" s="85">
        <v>38124</v>
      </c>
      <c r="E1978" s="96">
        <v>0</v>
      </c>
      <c r="F1978" s="25">
        <f>E1978/$F$3*1000*24*3600</f>
        <v>0</v>
      </c>
      <c r="S1978" s="6"/>
    </row>
    <row r="1979" spans="4:19" x14ac:dyDescent="0.25">
      <c r="D1979" s="85">
        <v>38125</v>
      </c>
      <c r="E1979" s="96">
        <v>0</v>
      </c>
      <c r="F1979" s="25">
        <f>E1979/$F$3*1000*24*3600</f>
        <v>0</v>
      </c>
      <c r="S1979" s="6"/>
    </row>
    <row r="1980" spans="4:19" x14ac:dyDescent="0.25">
      <c r="D1980" s="85">
        <v>38126</v>
      </c>
      <c r="E1980" s="96">
        <v>0</v>
      </c>
      <c r="F1980" s="25">
        <f>E1980/$F$3*1000*24*3600</f>
        <v>0</v>
      </c>
      <c r="S1980" s="6"/>
    </row>
    <row r="1981" spans="4:19" x14ac:dyDescent="0.25">
      <c r="D1981" s="85">
        <v>38127</v>
      </c>
      <c r="E1981" s="96">
        <v>0</v>
      </c>
      <c r="F1981" s="25">
        <f>E1981/$F$3*1000*24*3600</f>
        <v>0</v>
      </c>
      <c r="S1981" s="6"/>
    </row>
    <row r="1982" spans="4:19" x14ac:dyDescent="0.25">
      <c r="D1982" s="85">
        <v>38128</v>
      </c>
      <c r="E1982" s="96">
        <v>0</v>
      </c>
      <c r="F1982" s="25">
        <f>E1982/$F$3*1000*24*3600</f>
        <v>0</v>
      </c>
      <c r="S1982" s="6"/>
    </row>
    <row r="1983" spans="4:19" x14ac:dyDescent="0.25">
      <c r="D1983" s="85">
        <v>38129</v>
      </c>
      <c r="E1983" s="96">
        <v>0</v>
      </c>
      <c r="F1983" s="25">
        <f>E1983/$F$3*1000*24*3600</f>
        <v>0</v>
      </c>
      <c r="S1983" s="6"/>
    </row>
    <row r="1984" spans="4:19" x14ac:dyDescent="0.25">
      <c r="D1984" s="85">
        <v>38130</v>
      </c>
      <c r="E1984" s="96">
        <v>0</v>
      </c>
      <c r="F1984" s="25">
        <f>E1984/$F$3*1000*24*3600</f>
        <v>0</v>
      </c>
      <c r="S1984" s="6"/>
    </row>
    <row r="1985" spans="4:19" x14ac:dyDescent="0.25">
      <c r="D1985" s="85">
        <v>38131</v>
      </c>
      <c r="E1985" s="96">
        <v>0</v>
      </c>
      <c r="F1985" s="25">
        <f>E1985/$F$3*1000*24*3600</f>
        <v>0</v>
      </c>
      <c r="S1985" s="6"/>
    </row>
    <row r="1986" spans="4:19" x14ac:dyDescent="0.25">
      <c r="D1986" s="85">
        <v>38132</v>
      </c>
      <c r="E1986" s="96">
        <v>1.3542643941343699E-4</v>
      </c>
      <c r="F1986" s="25">
        <f>E1986/$F$3*1000*24*3600</f>
        <v>1155.0343390937046</v>
      </c>
      <c r="S1986" s="6"/>
    </row>
    <row r="1987" spans="4:19" x14ac:dyDescent="0.25">
      <c r="D1987" s="85">
        <v>38133</v>
      </c>
      <c r="E1987" s="96">
        <v>0</v>
      </c>
      <c r="F1987" s="25">
        <f>E1987/$F$3*1000*24*3600</f>
        <v>0</v>
      </c>
      <c r="S1987" s="6"/>
    </row>
    <row r="1988" spans="4:19" x14ac:dyDescent="0.25">
      <c r="D1988" s="85">
        <v>38134</v>
      </c>
      <c r="E1988" s="96">
        <v>0</v>
      </c>
      <c r="F1988" s="25">
        <f>E1988/$F$3*1000*24*3600</f>
        <v>0</v>
      </c>
      <c r="S1988" s="6"/>
    </row>
    <row r="1989" spans="4:19" x14ac:dyDescent="0.25">
      <c r="D1989" s="85">
        <v>38135</v>
      </c>
      <c r="E1989" s="96">
        <v>0</v>
      </c>
      <c r="F1989" s="25">
        <f>E1989/$F$3*1000*24*3600</f>
        <v>0</v>
      </c>
      <c r="S1989" s="6"/>
    </row>
    <row r="1990" spans="4:19" x14ac:dyDescent="0.25">
      <c r="D1990" s="85">
        <v>38136</v>
      </c>
      <c r="E1990" s="96">
        <v>0</v>
      </c>
      <c r="F1990" s="25">
        <f>E1990/$F$3*1000*24*3600</f>
        <v>0</v>
      </c>
      <c r="S1990" s="6"/>
    </row>
    <row r="1991" spans="4:19" x14ac:dyDescent="0.25">
      <c r="D1991" s="85">
        <v>38137</v>
      </c>
      <c r="E1991" s="96">
        <v>0</v>
      </c>
      <c r="F1991" s="25">
        <f>E1991/$F$3*1000*24*3600</f>
        <v>0</v>
      </c>
      <c r="S1991" s="6"/>
    </row>
    <row r="1992" spans="4:19" x14ac:dyDescent="0.25">
      <c r="D1992" s="85">
        <v>38138</v>
      </c>
      <c r="E1992" s="96">
        <v>0</v>
      </c>
      <c r="F1992" s="25">
        <f>E1992/$F$3*1000*24*3600</f>
        <v>0</v>
      </c>
      <c r="S1992" s="6"/>
    </row>
    <row r="1993" spans="4:19" x14ac:dyDescent="0.25">
      <c r="D1993" s="85">
        <v>38139</v>
      </c>
      <c r="E1993" s="96">
        <v>0</v>
      </c>
      <c r="F1993" s="25">
        <f>E1993/$F$3*1000*24*3600</f>
        <v>0</v>
      </c>
      <c r="S1993" s="6"/>
    </row>
    <row r="1994" spans="4:19" x14ac:dyDescent="0.25">
      <c r="D1994" s="85">
        <v>38140</v>
      </c>
      <c r="E1994" s="96">
        <v>0</v>
      </c>
      <c r="F1994" s="25">
        <f>E1994/$F$3*1000*24*3600</f>
        <v>0</v>
      </c>
      <c r="S1994" s="6"/>
    </row>
    <row r="1995" spans="4:19" x14ac:dyDescent="0.25">
      <c r="D1995" s="85">
        <v>38141</v>
      </c>
      <c r="E1995" s="97">
        <v>2.2728210085738598E-6</v>
      </c>
      <c r="F1995" s="25">
        <f>E1995/$F$3*1000*24*3600</f>
        <v>19.384592276712585</v>
      </c>
      <c r="S1995" s="6"/>
    </row>
    <row r="1996" spans="4:19" x14ac:dyDescent="0.25">
      <c r="D1996" s="85">
        <v>38142</v>
      </c>
      <c r="E1996" s="96">
        <v>0</v>
      </c>
      <c r="F1996" s="25">
        <f>E1996/$F$3*1000*24*3600</f>
        <v>0</v>
      </c>
      <c r="S1996" s="6"/>
    </row>
    <row r="1997" spans="4:19" x14ac:dyDescent="0.25">
      <c r="D1997" s="85">
        <v>38143</v>
      </c>
      <c r="E1997" s="96">
        <v>0</v>
      </c>
      <c r="F1997" s="25">
        <f>E1997/$F$3*1000*24*3600</f>
        <v>0</v>
      </c>
      <c r="S1997" s="6"/>
    </row>
    <row r="1998" spans="4:19" x14ac:dyDescent="0.25">
      <c r="D1998" s="85">
        <v>38144</v>
      </c>
      <c r="E1998" s="96">
        <v>0</v>
      </c>
      <c r="F1998" s="25">
        <f>E1998/$F$3*1000*24*3600</f>
        <v>0</v>
      </c>
      <c r="S1998" s="6"/>
    </row>
    <row r="1999" spans="4:19" x14ac:dyDescent="0.25">
      <c r="D1999" s="85">
        <v>38145</v>
      </c>
      <c r="E1999" s="96">
        <v>0</v>
      </c>
      <c r="F1999" s="25">
        <f>E1999/$F$3*1000*24*3600</f>
        <v>0</v>
      </c>
      <c r="S1999" s="6"/>
    </row>
    <row r="2000" spans="4:19" x14ac:dyDescent="0.25">
      <c r="D2000" s="85">
        <v>38146</v>
      </c>
      <c r="E2000" s="96">
        <v>0</v>
      </c>
      <c r="F2000" s="25">
        <f>E2000/$F$3*1000*24*3600</f>
        <v>0</v>
      </c>
      <c r="S2000" s="6"/>
    </row>
    <row r="2001" spans="4:19" x14ac:dyDescent="0.25">
      <c r="D2001" s="85">
        <v>38147</v>
      </c>
      <c r="E2001" s="96">
        <v>0</v>
      </c>
      <c r="F2001" s="25">
        <f>E2001/$F$3*1000*24*3600</f>
        <v>0</v>
      </c>
      <c r="S2001" s="6"/>
    </row>
    <row r="2002" spans="4:19" x14ac:dyDescent="0.25">
      <c r="D2002" s="85">
        <v>38148</v>
      </c>
      <c r="E2002" s="97">
        <v>6.0948356179017204E-6</v>
      </c>
      <c r="F2002" s="25">
        <f>E2002/$F$3*1000*24*3600</f>
        <v>51.982053580516727</v>
      </c>
      <c r="S2002" s="6"/>
    </row>
    <row r="2003" spans="4:19" x14ac:dyDescent="0.25">
      <c r="D2003" s="85">
        <v>38149</v>
      </c>
      <c r="E2003" s="96">
        <v>0</v>
      </c>
      <c r="F2003" s="25">
        <f>E2003/$F$3*1000*24*3600</f>
        <v>0</v>
      </c>
      <c r="S2003" s="6"/>
    </row>
    <row r="2004" spans="4:19" x14ac:dyDescent="0.25">
      <c r="D2004" s="85">
        <v>38150</v>
      </c>
      <c r="E2004" s="96">
        <v>0</v>
      </c>
      <c r="F2004" s="25">
        <f>E2004/$F$3*1000*24*3600</f>
        <v>0</v>
      </c>
      <c r="S2004" s="6"/>
    </row>
    <row r="2005" spans="4:19" x14ac:dyDescent="0.25">
      <c r="D2005" s="85">
        <v>38151</v>
      </c>
      <c r="E2005" s="96">
        <v>0</v>
      </c>
      <c r="F2005" s="25">
        <f>E2005/$F$3*1000*24*3600</f>
        <v>0</v>
      </c>
      <c r="S2005" s="6"/>
    </row>
    <row r="2006" spans="4:19" x14ac:dyDescent="0.25">
      <c r="D2006" s="85">
        <v>38152</v>
      </c>
      <c r="E2006" s="96">
        <v>0</v>
      </c>
      <c r="F2006" s="25">
        <f>E2006/$F$3*1000*24*3600</f>
        <v>0</v>
      </c>
      <c r="S2006" s="6"/>
    </row>
    <row r="2007" spans="4:19" x14ac:dyDescent="0.25">
      <c r="D2007" s="85">
        <v>38153</v>
      </c>
      <c r="E2007" s="96">
        <v>0</v>
      </c>
      <c r="F2007" s="25">
        <f>E2007/$F$3*1000*24*3600</f>
        <v>0</v>
      </c>
      <c r="S2007" s="6"/>
    </row>
    <row r="2008" spans="4:19" x14ac:dyDescent="0.25">
      <c r="D2008" s="85">
        <v>38154</v>
      </c>
      <c r="E2008" s="96">
        <v>0</v>
      </c>
      <c r="F2008" s="25">
        <f>E2008/$F$3*1000*24*3600</f>
        <v>0</v>
      </c>
      <c r="S2008" s="6"/>
    </row>
    <row r="2009" spans="4:19" x14ac:dyDescent="0.25">
      <c r="D2009" s="85">
        <v>38155</v>
      </c>
      <c r="E2009" s="96">
        <v>0</v>
      </c>
      <c r="F2009" s="25">
        <f>E2009/$F$3*1000*24*3600</f>
        <v>0</v>
      </c>
      <c r="S2009" s="6"/>
    </row>
    <row r="2010" spans="4:19" x14ac:dyDescent="0.25">
      <c r="D2010" s="85">
        <v>38156</v>
      </c>
      <c r="E2010" s="96">
        <v>0</v>
      </c>
      <c r="F2010" s="25">
        <f>E2010/$F$3*1000*24*3600</f>
        <v>0</v>
      </c>
      <c r="S2010" s="6"/>
    </row>
    <row r="2011" spans="4:19" x14ac:dyDescent="0.25">
      <c r="D2011" s="85">
        <v>38157</v>
      </c>
      <c r="E2011" s="97">
        <v>1.03298793621113E-5</v>
      </c>
      <c r="F2011" s="25">
        <f>E2011/$F$3*1000*24*3600</f>
        <v>88.102186202424036</v>
      </c>
      <c r="S2011" s="6"/>
    </row>
    <row r="2012" spans="4:19" x14ac:dyDescent="0.25">
      <c r="D2012" s="85">
        <v>38158</v>
      </c>
      <c r="E2012" s="96">
        <v>0</v>
      </c>
      <c r="F2012" s="25">
        <f>E2012/$F$3*1000*24*3600</f>
        <v>0</v>
      </c>
      <c r="S2012" s="6"/>
    </row>
    <row r="2013" spans="4:19" x14ac:dyDescent="0.25">
      <c r="D2013" s="85">
        <v>38159</v>
      </c>
      <c r="E2013" s="96">
        <v>0</v>
      </c>
      <c r="F2013" s="25">
        <f>E2013/$F$3*1000*24*3600</f>
        <v>0</v>
      </c>
      <c r="S2013" s="6"/>
    </row>
    <row r="2014" spans="4:19" x14ac:dyDescent="0.25">
      <c r="D2014" s="85">
        <v>38160</v>
      </c>
      <c r="E2014" s="96">
        <v>0</v>
      </c>
      <c r="F2014" s="25">
        <f>E2014/$F$3*1000*24*3600</f>
        <v>0</v>
      </c>
      <c r="S2014" s="6"/>
    </row>
    <row r="2015" spans="4:19" x14ac:dyDescent="0.25">
      <c r="D2015" s="85">
        <v>38161</v>
      </c>
      <c r="E2015" s="96">
        <v>0</v>
      </c>
      <c r="F2015" s="25">
        <f>E2015/$F$3*1000*24*3600</f>
        <v>0</v>
      </c>
      <c r="S2015" s="6"/>
    </row>
    <row r="2016" spans="4:19" x14ac:dyDescent="0.25">
      <c r="D2016" s="85">
        <v>38162</v>
      </c>
      <c r="E2016" s="96">
        <v>0</v>
      </c>
      <c r="F2016" s="25">
        <f>E2016/$F$3*1000*24*3600</f>
        <v>0</v>
      </c>
      <c r="S2016" s="6"/>
    </row>
    <row r="2017" spans="4:19" x14ac:dyDescent="0.25">
      <c r="D2017" s="85">
        <v>38163</v>
      </c>
      <c r="E2017" s="96">
        <v>0</v>
      </c>
      <c r="F2017" s="25">
        <f>E2017/$F$3*1000*24*3600</f>
        <v>0</v>
      </c>
      <c r="S2017" s="6"/>
    </row>
    <row r="2018" spans="4:19" x14ac:dyDescent="0.25">
      <c r="D2018" s="85">
        <v>38164</v>
      </c>
      <c r="E2018" s="96">
        <v>0</v>
      </c>
      <c r="F2018" s="25">
        <f>E2018/$F$3*1000*24*3600</f>
        <v>0</v>
      </c>
      <c r="S2018" s="6"/>
    </row>
    <row r="2019" spans="4:19" x14ac:dyDescent="0.25">
      <c r="D2019" s="85">
        <v>38165</v>
      </c>
      <c r="E2019" s="96">
        <v>0</v>
      </c>
      <c r="F2019" s="25">
        <f>E2019/$F$3*1000*24*3600</f>
        <v>0</v>
      </c>
      <c r="S2019" s="6"/>
    </row>
    <row r="2020" spans="4:19" x14ac:dyDescent="0.25">
      <c r="D2020" s="85">
        <v>38166</v>
      </c>
      <c r="E2020" s="96">
        <v>0</v>
      </c>
      <c r="F2020" s="25">
        <f>E2020/$F$3*1000*24*3600</f>
        <v>0</v>
      </c>
      <c r="S2020" s="6"/>
    </row>
    <row r="2021" spans="4:19" x14ac:dyDescent="0.25">
      <c r="D2021" s="85">
        <v>38167</v>
      </c>
      <c r="E2021" s="96">
        <v>0</v>
      </c>
      <c r="F2021" s="25">
        <f>E2021/$F$3*1000*24*3600</f>
        <v>0</v>
      </c>
      <c r="S2021" s="6"/>
    </row>
    <row r="2022" spans="4:19" x14ac:dyDescent="0.25">
      <c r="D2022" s="85">
        <v>38168</v>
      </c>
      <c r="E2022" s="96">
        <v>0</v>
      </c>
      <c r="F2022" s="25">
        <f>E2022/$F$3*1000*24*3600</f>
        <v>0</v>
      </c>
      <c r="S2022" s="6"/>
    </row>
    <row r="2023" spans="4:19" x14ac:dyDescent="0.25">
      <c r="D2023" s="85">
        <v>38169</v>
      </c>
      <c r="E2023" s="96">
        <v>0</v>
      </c>
      <c r="F2023" s="25">
        <f>E2023/$F$3*1000*24*3600</f>
        <v>0</v>
      </c>
      <c r="S2023" s="6"/>
    </row>
    <row r="2024" spans="4:19" x14ac:dyDescent="0.25">
      <c r="D2024" s="85">
        <v>38170</v>
      </c>
      <c r="E2024" s="96">
        <v>0</v>
      </c>
      <c r="F2024" s="25">
        <f>E2024/$F$3*1000*24*3600</f>
        <v>0</v>
      </c>
      <c r="S2024" s="6"/>
    </row>
    <row r="2025" spans="4:19" x14ac:dyDescent="0.25">
      <c r="D2025" s="85">
        <v>38171</v>
      </c>
      <c r="E2025" s="96">
        <v>0</v>
      </c>
      <c r="F2025" s="25">
        <f>E2025/$F$3*1000*24*3600</f>
        <v>0</v>
      </c>
      <c r="S2025" s="6"/>
    </row>
    <row r="2026" spans="4:19" x14ac:dyDescent="0.25">
      <c r="D2026" s="85">
        <v>38172</v>
      </c>
      <c r="E2026" s="96">
        <v>0</v>
      </c>
      <c r="F2026" s="25">
        <f>E2026/$F$3*1000*24*3600</f>
        <v>0</v>
      </c>
      <c r="S2026" s="6"/>
    </row>
    <row r="2027" spans="4:19" x14ac:dyDescent="0.25">
      <c r="D2027" s="85">
        <v>38173</v>
      </c>
      <c r="E2027" s="96">
        <v>0</v>
      </c>
      <c r="F2027" s="25">
        <f>E2027/$F$3*1000*24*3600</f>
        <v>0</v>
      </c>
      <c r="S2027" s="6"/>
    </row>
    <row r="2028" spans="4:19" x14ac:dyDescent="0.25">
      <c r="D2028" s="85">
        <v>38174</v>
      </c>
      <c r="E2028" s="96">
        <v>0</v>
      </c>
      <c r="F2028" s="25">
        <f>E2028/$F$3*1000*24*3600</f>
        <v>0</v>
      </c>
      <c r="S2028" s="6"/>
    </row>
    <row r="2029" spans="4:19" x14ac:dyDescent="0.25">
      <c r="D2029" s="85">
        <v>38175</v>
      </c>
      <c r="E2029" s="96">
        <v>0</v>
      </c>
      <c r="F2029" s="25">
        <f>E2029/$F$3*1000*24*3600</f>
        <v>0</v>
      </c>
      <c r="S2029" s="6"/>
    </row>
    <row r="2030" spans="4:19" x14ac:dyDescent="0.25">
      <c r="D2030" s="85">
        <v>38176</v>
      </c>
      <c r="E2030" s="96">
        <v>0</v>
      </c>
      <c r="F2030" s="25">
        <f>E2030/$F$3*1000*24*3600</f>
        <v>0</v>
      </c>
      <c r="S2030" s="6"/>
    </row>
    <row r="2031" spans="4:19" x14ac:dyDescent="0.25">
      <c r="D2031" s="85">
        <v>38177</v>
      </c>
      <c r="E2031" s="96">
        <v>0</v>
      </c>
      <c r="F2031" s="25">
        <f>E2031/$F$3*1000*24*3600</f>
        <v>0</v>
      </c>
      <c r="S2031" s="6"/>
    </row>
    <row r="2032" spans="4:19" x14ac:dyDescent="0.25">
      <c r="D2032" s="85">
        <v>38178</v>
      </c>
      <c r="E2032" s="97">
        <v>4.6381687210503301E-5</v>
      </c>
      <c r="F2032" s="25">
        <f>E2032/$F$3*1000*24*3600</f>
        <v>395.58332675118061</v>
      </c>
      <c r="S2032" s="6"/>
    </row>
    <row r="2033" spans="4:19" x14ac:dyDescent="0.25">
      <c r="D2033" s="85">
        <v>38179</v>
      </c>
      <c r="E2033" s="97">
        <v>5.2682766790866E-5</v>
      </c>
      <c r="F2033" s="25">
        <f>E2033/$F$3*1000*24*3600</f>
        <v>449.32440803636837</v>
      </c>
      <c r="S2033" s="6"/>
    </row>
    <row r="2034" spans="4:19" x14ac:dyDescent="0.25">
      <c r="D2034" s="85">
        <v>38180</v>
      </c>
      <c r="E2034" s="96">
        <v>0</v>
      </c>
      <c r="F2034" s="25">
        <f>E2034/$F$3*1000*24*3600</f>
        <v>0</v>
      </c>
      <c r="S2034" s="6"/>
    </row>
    <row r="2035" spans="4:19" x14ac:dyDescent="0.25">
      <c r="D2035" s="85">
        <v>38181</v>
      </c>
      <c r="E2035" s="96">
        <v>0</v>
      </c>
      <c r="F2035" s="25">
        <f>E2035/$F$3*1000*24*3600</f>
        <v>0</v>
      </c>
      <c r="S2035" s="6"/>
    </row>
    <row r="2036" spans="4:19" x14ac:dyDescent="0.25">
      <c r="D2036" s="85">
        <v>38182</v>
      </c>
      <c r="E2036" s="96">
        <v>0</v>
      </c>
      <c r="F2036" s="25">
        <f>E2036/$F$3*1000*24*3600</f>
        <v>0</v>
      </c>
      <c r="S2036" s="6"/>
    </row>
    <row r="2037" spans="4:19" x14ac:dyDescent="0.25">
      <c r="D2037" s="85">
        <v>38183</v>
      </c>
      <c r="E2037" s="96">
        <v>0</v>
      </c>
      <c r="F2037" s="25">
        <f>E2037/$F$3*1000*24*3600</f>
        <v>0</v>
      </c>
      <c r="S2037" s="6"/>
    </row>
    <row r="2038" spans="4:19" x14ac:dyDescent="0.25">
      <c r="D2038" s="85">
        <v>38184</v>
      </c>
      <c r="E2038" s="96">
        <v>0</v>
      </c>
      <c r="F2038" s="25">
        <f>E2038/$F$3*1000*24*3600</f>
        <v>0</v>
      </c>
      <c r="S2038" s="6"/>
    </row>
    <row r="2039" spans="4:19" x14ac:dyDescent="0.25">
      <c r="D2039" s="85">
        <v>38185</v>
      </c>
      <c r="E2039" s="96">
        <v>0</v>
      </c>
      <c r="F2039" s="25">
        <f>E2039/$F$3*1000*24*3600</f>
        <v>0</v>
      </c>
      <c r="S2039" s="6"/>
    </row>
    <row r="2040" spans="4:19" x14ac:dyDescent="0.25">
      <c r="D2040" s="85">
        <v>38186</v>
      </c>
      <c r="E2040" s="96">
        <v>0</v>
      </c>
      <c r="F2040" s="25">
        <f>E2040/$F$3*1000*24*3600</f>
        <v>0</v>
      </c>
      <c r="S2040" s="6"/>
    </row>
    <row r="2041" spans="4:19" x14ac:dyDescent="0.25">
      <c r="D2041" s="85">
        <v>38187</v>
      </c>
      <c r="E2041" s="96">
        <v>0</v>
      </c>
      <c r="F2041" s="25">
        <f>E2041/$F$3*1000*24*3600</f>
        <v>0</v>
      </c>
      <c r="S2041" s="6"/>
    </row>
    <row r="2042" spans="4:19" x14ac:dyDescent="0.25">
      <c r="D2042" s="85">
        <v>38188</v>
      </c>
      <c r="E2042" s="96">
        <v>0</v>
      </c>
      <c r="F2042" s="25">
        <f>E2042/$F$3*1000*24*3600</f>
        <v>0</v>
      </c>
      <c r="S2042" s="6"/>
    </row>
    <row r="2043" spans="4:19" x14ac:dyDescent="0.25">
      <c r="D2043" s="85">
        <v>38189</v>
      </c>
      <c r="E2043" s="96">
        <v>0</v>
      </c>
      <c r="F2043" s="25">
        <f>E2043/$F$3*1000*24*3600</f>
        <v>0</v>
      </c>
      <c r="S2043" s="6"/>
    </row>
    <row r="2044" spans="4:19" x14ac:dyDescent="0.25">
      <c r="D2044" s="85">
        <v>38190</v>
      </c>
      <c r="E2044" s="96">
        <v>0</v>
      </c>
      <c r="F2044" s="25">
        <f>E2044/$F$3*1000*24*3600</f>
        <v>0</v>
      </c>
      <c r="S2044" s="6"/>
    </row>
    <row r="2045" spans="4:19" x14ac:dyDescent="0.25">
      <c r="D2045" s="85">
        <v>38191</v>
      </c>
      <c r="E2045" s="96">
        <v>0</v>
      </c>
      <c r="F2045" s="25">
        <f>E2045/$F$3*1000*24*3600</f>
        <v>0</v>
      </c>
      <c r="S2045" s="6"/>
    </row>
    <row r="2046" spans="4:19" x14ac:dyDescent="0.25">
      <c r="D2046" s="85">
        <v>38192</v>
      </c>
      <c r="E2046" s="96">
        <v>0</v>
      </c>
      <c r="F2046" s="25">
        <f>E2046/$F$3*1000*24*3600</f>
        <v>0</v>
      </c>
      <c r="S2046" s="6"/>
    </row>
    <row r="2047" spans="4:19" x14ac:dyDescent="0.25">
      <c r="D2047" s="85">
        <v>38193</v>
      </c>
      <c r="E2047" s="96">
        <v>0</v>
      </c>
      <c r="F2047" s="25">
        <f>E2047/$F$3*1000*24*3600</f>
        <v>0</v>
      </c>
      <c r="S2047" s="6"/>
    </row>
    <row r="2048" spans="4:19" x14ac:dyDescent="0.25">
      <c r="D2048" s="85">
        <v>38194</v>
      </c>
      <c r="E2048" s="97">
        <v>1.5804849988930799E-5</v>
      </c>
      <c r="F2048" s="25">
        <f>E2048/$F$3*1000*24*3600</f>
        <v>134.79749257609555</v>
      </c>
      <c r="S2048" s="6"/>
    </row>
    <row r="2049" spans="4:19" x14ac:dyDescent="0.25">
      <c r="D2049" s="85">
        <v>38195</v>
      </c>
      <c r="E2049" s="96">
        <v>0</v>
      </c>
      <c r="F2049" s="25">
        <f>E2049/$F$3*1000*24*3600</f>
        <v>0</v>
      </c>
      <c r="S2049" s="6"/>
    </row>
    <row r="2050" spans="4:19" x14ac:dyDescent="0.25">
      <c r="D2050" s="85">
        <v>38196</v>
      </c>
      <c r="E2050" s="96">
        <v>0</v>
      </c>
      <c r="F2050" s="25">
        <f>E2050/$F$3*1000*24*3600</f>
        <v>0</v>
      </c>
      <c r="S2050" s="6"/>
    </row>
    <row r="2051" spans="4:19" x14ac:dyDescent="0.25">
      <c r="D2051" s="85">
        <v>38197</v>
      </c>
      <c r="E2051" s="96">
        <v>0</v>
      </c>
      <c r="F2051" s="25">
        <f>E2051/$F$3*1000*24*3600</f>
        <v>0</v>
      </c>
      <c r="S2051" s="6"/>
    </row>
    <row r="2052" spans="4:19" x14ac:dyDescent="0.25">
      <c r="D2052" s="85">
        <v>38198</v>
      </c>
      <c r="E2052" s="96">
        <v>0</v>
      </c>
      <c r="F2052" s="25">
        <f>E2052/$F$3*1000*24*3600</f>
        <v>0</v>
      </c>
      <c r="S2052" s="6"/>
    </row>
    <row r="2053" spans="4:19" x14ac:dyDescent="0.25">
      <c r="D2053" s="85">
        <v>38199</v>
      </c>
      <c r="E2053" s="96">
        <v>0</v>
      </c>
      <c r="F2053" s="25">
        <f>E2053/$F$3*1000*24*3600</f>
        <v>0</v>
      </c>
      <c r="S2053" s="6"/>
    </row>
    <row r="2054" spans="4:19" x14ac:dyDescent="0.25">
      <c r="D2054" s="85">
        <v>38200</v>
      </c>
      <c r="E2054" s="96">
        <v>0</v>
      </c>
      <c r="F2054" s="25">
        <f>E2054/$F$3*1000*24*3600</f>
        <v>0</v>
      </c>
      <c r="S2054" s="6"/>
    </row>
    <row r="2055" spans="4:19" x14ac:dyDescent="0.25">
      <c r="D2055" s="85">
        <v>38201</v>
      </c>
      <c r="E2055" s="96">
        <v>0</v>
      </c>
      <c r="F2055" s="25">
        <f>E2055/$F$3*1000*24*3600</f>
        <v>0</v>
      </c>
      <c r="S2055" s="6"/>
    </row>
    <row r="2056" spans="4:19" x14ac:dyDescent="0.25">
      <c r="D2056" s="85">
        <v>38202</v>
      </c>
      <c r="E2056" s="96">
        <v>0</v>
      </c>
      <c r="F2056" s="25">
        <f>E2056/$F$3*1000*24*3600</f>
        <v>0</v>
      </c>
      <c r="S2056" s="6"/>
    </row>
    <row r="2057" spans="4:19" x14ac:dyDescent="0.25">
      <c r="D2057" s="85">
        <v>38203</v>
      </c>
      <c r="E2057" s="96">
        <v>0</v>
      </c>
      <c r="F2057" s="25">
        <f>E2057/$F$3*1000*24*3600</f>
        <v>0</v>
      </c>
      <c r="S2057" s="6"/>
    </row>
    <row r="2058" spans="4:19" x14ac:dyDescent="0.25">
      <c r="D2058" s="85">
        <v>38204</v>
      </c>
      <c r="E2058" s="96">
        <v>0</v>
      </c>
      <c r="F2058" s="25">
        <f>E2058/$F$3*1000*24*3600</f>
        <v>0</v>
      </c>
      <c r="S2058" s="6"/>
    </row>
    <row r="2059" spans="4:19" x14ac:dyDescent="0.25">
      <c r="D2059" s="85">
        <v>38205</v>
      </c>
      <c r="E2059" s="96">
        <v>0</v>
      </c>
      <c r="F2059" s="25">
        <f>E2059/$F$3*1000*24*3600</f>
        <v>0</v>
      </c>
      <c r="S2059" s="6"/>
    </row>
    <row r="2060" spans="4:19" x14ac:dyDescent="0.25">
      <c r="D2060" s="85">
        <v>38206</v>
      </c>
      <c r="E2060" s="96">
        <v>0</v>
      </c>
      <c r="F2060" s="25">
        <f>E2060/$F$3*1000*24*3600</f>
        <v>0</v>
      </c>
      <c r="S2060" s="6"/>
    </row>
    <row r="2061" spans="4:19" x14ac:dyDescent="0.25">
      <c r="D2061" s="85">
        <v>38207</v>
      </c>
      <c r="E2061" s="96">
        <v>0</v>
      </c>
      <c r="F2061" s="25">
        <f>E2061/$F$3*1000*24*3600</f>
        <v>0</v>
      </c>
      <c r="S2061" s="6"/>
    </row>
    <row r="2062" spans="4:19" x14ac:dyDescent="0.25">
      <c r="D2062" s="85">
        <v>38208</v>
      </c>
      <c r="E2062" s="96">
        <v>0</v>
      </c>
      <c r="F2062" s="25">
        <f>E2062/$F$3*1000*24*3600</f>
        <v>0</v>
      </c>
      <c r="S2062" s="6"/>
    </row>
    <row r="2063" spans="4:19" x14ac:dyDescent="0.25">
      <c r="D2063" s="85">
        <v>38209</v>
      </c>
      <c r="E2063" s="96">
        <v>0</v>
      </c>
      <c r="F2063" s="25">
        <f>E2063/$F$3*1000*24*3600</f>
        <v>0</v>
      </c>
      <c r="S2063" s="6"/>
    </row>
    <row r="2064" spans="4:19" x14ac:dyDescent="0.25">
      <c r="D2064" s="85">
        <v>38210</v>
      </c>
      <c r="E2064" s="96">
        <v>0</v>
      </c>
      <c r="F2064" s="25">
        <f>E2064/$F$3*1000*24*3600</f>
        <v>0</v>
      </c>
      <c r="S2064" s="6"/>
    </row>
    <row r="2065" spans="4:19" x14ac:dyDescent="0.25">
      <c r="D2065" s="85">
        <v>38211</v>
      </c>
      <c r="E2065" s="96">
        <v>0</v>
      </c>
      <c r="F2065" s="25">
        <f>E2065/$F$3*1000*24*3600</f>
        <v>0</v>
      </c>
      <c r="S2065" s="6"/>
    </row>
    <row r="2066" spans="4:19" x14ac:dyDescent="0.25">
      <c r="D2066" s="85">
        <v>38212</v>
      </c>
      <c r="E2066" s="96">
        <v>0</v>
      </c>
      <c r="F2066" s="25">
        <f>E2066/$F$3*1000*24*3600</f>
        <v>0</v>
      </c>
      <c r="S2066" s="6"/>
    </row>
    <row r="2067" spans="4:19" x14ac:dyDescent="0.25">
      <c r="D2067" s="85">
        <v>38213</v>
      </c>
      <c r="E2067" s="96">
        <v>0</v>
      </c>
      <c r="F2067" s="25">
        <f>E2067/$F$3*1000*24*3600</f>
        <v>0</v>
      </c>
      <c r="S2067" s="6"/>
    </row>
    <row r="2068" spans="4:19" x14ac:dyDescent="0.25">
      <c r="D2068" s="85">
        <v>38214</v>
      </c>
      <c r="E2068" s="96">
        <v>0</v>
      </c>
      <c r="F2068" s="25">
        <f>E2068/$F$3*1000*24*3600</f>
        <v>0</v>
      </c>
      <c r="S2068" s="6"/>
    </row>
    <row r="2069" spans="4:19" x14ac:dyDescent="0.25">
      <c r="D2069" s="85">
        <v>38215</v>
      </c>
      <c r="E2069" s="96">
        <v>0</v>
      </c>
      <c r="F2069" s="25">
        <f>E2069/$F$3*1000*24*3600</f>
        <v>0</v>
      </c>
      <c r="S2069" s="6"/>
    </row>
    <row r="2070" spans="4:19" x14ac:dyDescent="0.25">
      <c r="D2070" s="85">
        <v>38216</v>
      </c>
      <c r="E2070" s="97">
        <v>5.7537509094752901E-5</v>
      </c>
      <c r="F2070" s="25">
        <f>E2070/$F$3*1000*24*3600</f>
        <v>490.72986839349772</v>
      </c>
      <c r="S2070" s="6"/>
    </row>
    <row r="2071" spans="4:19" x14ac:dyDescent="0.25">
      <c r="D2071" s="85">
        <v>38217</v>
      </c>
      <c r="E2071" s="97">
        <v>2.4068846610861799E-5</v>
      </c>
      <c r="F2071" s="25">
        <f>E2071/$F$3*1000*24*3600</f>
        <v>205.28003585071119</v>
      </c>
      <c r="S2071" s="6"/>
    </row>
    <row r="2072" spans="4:19" x14ac:dyDescent="0.25">
      <c r="D2072" s="85">
        <v>38218</v>
      </c>
      <c r="E2072" s="97">
        <v>4.7517392002573799E-5</v>
      </c>
      <c r="F2072" s="25">
        <f>E2072/$F$3*1000*24*3600</f>
        <v>405.26960396260495</v>
      </c>
      <c r="S2072" s="6"/>
    </row>
    <row r="2073" spans="4:19" x14ac:dyDescent="0.25">
      <c r="D2073" s="85">
        <v>38219</v>
      </c>
      <c r="E2073" s="96">
        <v>0</v>
      </c>
      <c r="F2073" s="25">
        <f>E2073/$F$3*1000*24*3600</f>
        <v>0</v>
      </c>
      <c r="S2073" s="6"/>
    </row>
    <row r="2074" spans="4:19" x14ac:dyDescent="0.25">
      <c r="D2074" s="85">
        <v>38220</v>
      </c>
      <c r="E2074" s="96">
        <v>0</v>
      </c>
      <c r="F2074" s="25">
        <f>E2074/$F$3*1000*24*3600</f>
        <v>0</v>
      </c>
      <c r="S2074" s="6"/>
    </row>
    <row r="2075" spans="4:19" x14ac:dyDescent="0.25">
      <c r="D2075" s="85">
        <v>38221</v>
      </c>
      <c r="E2075" s="96">
        <v>0</v>
      </c>
      <c r="F2075" s="25">
        <f>E2075/$F$3*1000*24*3600</f>
        <v>0</v>
      </c>
      <c r="S2075" s="6"/>
    </row>
    <row r="2076" spans="4:19" x14ac:dyDescent="0.25">
      <c r="D2076" s="85">
        <v>38222</v>
      </c>
      <c r="E2076" s="96">
        <v>0</v>
      </c>
      <c r="F2076" s="25">
        <f>E2076/$F$3*1000*24*3600</f>
        <v>0</v>
      </c>
      <c r="S2076" s="6"/>
    </row>
    <row r="2077" spans="4:19" x14ac:dyDescent="0.25">
      <c r="D2077" s="85">
        <v>38223</v>
      </c>
      <c r="E2077" s="96">
        <v>0</v>
      </c>
      <c r="F2077" s="25">
        <f>E2077/$F$3*1000*24*3600</f>
        <v>0</v>
      </c>
      <c r="S2077" s="6"/>
    </row>
    <row r="2078" spans="4:19" x14ac:dyDescent="0.25">
      <c r="D2078" s="85">
        <v>38224</v>
      </c>
      <c r="E2078" s="96">
        <v>0</v>
      </c>
      <c r="F2078" s="25">
        <f>E2078/$F$3*1000*24*3600</f>
        <v>0</v>
      </c>
      <c r="S2078" s="6"/>
    </row>
    <row r="2079" spans="4:19" x14ac:dyDescent="0.25">
      <c r="D2079" s="85">
        <v>38225</v>
      </c>
      <c r="E2079" s="96">
        <v>0</v>
      </c>
      <c r="F2079" s="25">
        <f>E2079/$F$3*1000*24*3600</f>
        <v>0</v>
      </c>
      <c r="S2079" s="6"/>
    </row>
    <row r="2080" spans="4:19" x14ac:dyDescent="0.25">
      <c r="D2080" s="85">
        <v>38226</v>
      </c>
      <c r="E2080" s="96">
        <v>0</v>
      </c>
      <c r="F2080" s="25">
        <f>E2080/$F$3*1000*24*3600</f>
        <v>0</v>
      </c>
      <c r="S2080" s="6"/>
    </row>
    <row r="2081" spans="4:19" x14ac:dyDescent="0.25">
      <c r="D2081" s="85">
        <v>38227</v>
      </c>
      <c r="E2081" s="96">
        <v>0</v>
      </c>
      <c r="F2081" s="25">
        <f>E2081/$F$3*1000*24*3600</f>
        <v>0</v>
      </c>
      <c r="S2081" s="6"/>
    </row>
    <row r="2082" spans="4:19" x14ac:dyDescent="0.25">
      <c r="D2082" s="85">
        <v>38228</v>
      </c>
      <c r="E2082" s="97">
        <v>2.24159797081686E-5</v>
      </c>
      <c r="F2082" s="25">
        <f>E2082/$F$3*1000*24*3600</f>
        <v>191.18295082927131</v>
      </c>
      <c r="S2082" s="6"/>
    </row>
    <row r="2083" spans="4:19" x14ac:dyDescent="0.25">
      <c r="D2083" s="85">
        <v>38229</v>
      </c>
      <c r="E2083" s="96">
        <v>0</v>
      </c>
      <c r="F2083" s="25">
        <f>E2083/$F$3*1000*24*3600</f>
        <v>0</v>
      </c>
      <c r="S2083" s="6"/>
    </row>
    <row r="2084" spans="4:19" x14ac:dyDescent="0.25">
      <c r="D2084" s="85">
        <v>38230</v>
      </c>
      <c r="E2084" s="96">
        <v>0</v>
      </c>
      <c r="F2084" s="25">
        <f>E2084/$F$3*1000*24*3600</f>
        <v>0</v>
      </c>
      <c r="S2084" s="6"/>
    </row>
    <row r="2085" spans="4:19" x14ac:dyDescent="0.25">
      <c r="D2085" s="85">
        <v>38231</v>
      </c>
      <c r="E2085" s="97">
        <v>4.7517377184904599E-5</v>
      </c>
      <c r="F2085" s="25">
        <f>E2085/$F$3*1000*24*3600</f>
        <v>405.26947758464775</v>
      </c>
      <c r="S2085" s="6"/>
    </row>
    <row r="2086" spans="4:19" x14ac:dyDescent="0.25">
      <c r="D2086" s="85">
        <v>38232</v>
      </c>
      <c r="E2086" s="96">
        <v>0</v>
      </c>
      <c r="F2086" s="25">
        <f>E2086/$F$3*1000*24*3600</f>
        <v>0</v>
      </c>
      <c r="S2086" s="6"/>
    </row>
    <row r="2087" spans="4:19" x14ac:dyDescent="0.25">
      <c r="D2087" s="85">
        <v>38233</v>
      </c>
      <c r="E2087" s="96">
        <v>0</v>
      </c>
      <c r="F2087" s="25">
        <f>E2087/$F$3*1000*24*3600</f>
        <v>0</v>
      </c>
      <c r="S2087" s="6"/>
    </row>
    <row r="2088" spans="4:19" x14ac:dyDescent="0.25">
      <c r="D2088" s="85">
        <v>38234</v>
      </c>
      <c r="E2088" s="97">
        <v>1.8490509939674201E-5</v>
      </c>
      <c r="F2088" s="25">
        <f>E2088/$F$3*1000*24*3600</f>
        <v>157.70313404221505</v>
      </c>
      <c r="S2088" s="6"/>
    </row>
    <row r="2089" spans="4:19" x14ac:dyDescent="0.25">
      <c r="D2089" s="85">
        <v>38235</v>
      </c>
      <c r="E2089" s="96">
        <v>0</v>
      </c>
      <c r="F2089" s="25">
        <f>E2089/$F$3*1000*24*3600</f>
        <v>0</v>
      </c>
      <c r="S2089" s="6"/>
    </row>
    <row r="2090" spans="4:19" x14ac:dyDescent="0.25">
      <c r="D2090" s="85">
        <v>38236</v>
      </c>
      <c r="E2090" s="96">
        <v>0</v>
      </c>
      <c r="F2090" s="25">
        <f>E2090/$F$3*1000*24*3600</f>
        <v>0</v>
      </c>
      <c r="S2090" s="6"/>
    </row>
    <row r="2091" spans="4:19" x14ac:dyDescent="0.25">
      <c r="D2091" s="85">
        <v>38237</v>
      </c>
      <c r="E2091" s="96">
        <v>0</v>
      </c>
      <c r="F2091" s="25">
        <f>E2091/$F$3*1000*24*3600</f>
        <v>0</v>
      </c>
      <c r="S2091" s="6"/>
    </row>
    <row r="2092" spans="4:19" x14ac:dyDescent="0.25">
      <c r="D2092" s="85">
        <v>38238</v>
      </c>
      <c r="E2092" s="96">
        <v>0</v>
      </c>
      <c r="F2092" s="25">
        <f>E2092/$F$3*1000*24*3600</f>
        <v>0</v>
      </c>
      <c r="S2092" s="6"/>
    </row>
    <row r="2093" spans="4:19" x14ac:dyDescent="0.25">
      <c r="D2093" s="85">
        <v>38239</v>
      </c>
      <c r="E2093" s="96">
        <v>0</v>
      </c>
      <c r="F2093" s="25">
        <f>E2093/$F$3*1000*24*3600</f>
        <v>0</v>
      </c>
      <c r="S2093" s="6"/>
    </row>
    <row r="2094" spans="4:19" x14ac:dyDescent="0.25">
      <c r="D2094" s="85">
        <v>38240</v>
      </c>
      <c r="E2094" s="96">
        <v>0</v>
      </c>
      <c r="F2094" s="25">
        <f>E2094/$F$3*1000*24*3600</f>
        <v>0</v>
      </c>
      <c r="S2094" s="6"/>
    </row>
    <row r="2095" spans="4:19" x14ac:dyDescent="0.25">
      <c r="D2095" s="85">
        <v>38241</v>
      </c>
      <c r="E2095" s="96">
        <v>0</v>
      </c>
      <c r="F2095" s="25">
        <f>E2095/$F$3*1000*24*3600</f>
        <v>0</v>
      </c>
      <c r="S2095" s="6"/>
    </row>
    <row r="2096" spans="4:19" x14ac:dyDescent="0.25">
      <c r="D2096" s="85">
        <v>38242</v>
      </c>
      <c r="E2096" s="96">
        <v>0</v>
      </c>
      <c r="F2096" s="25">
        <f>E2096/$F$3*1000*24*3600</f>
        <v>0</v>
      </c>
      <c r="S2096" s="6"/>
    </row>
    <row r="2097" spans="4:19" x14ac:dyDescent="0.25">
      <c r="D2097" s="85">
        <v>38243</v>
      </c>
      <c r="E2097" s="96">
        <v>0</v>
      </c>
      <c r="F2097" s="25">
        <f>E2097/$F$3*1000*24*3600</f>
        <v>0</v>
      </c>
      <c r="S2097" s="6"/>
    </row>
    <row r="2098" spans="4:19" x14ac:dyDescent="0.25">
      <c r="D2098" s="85">
        <v>38244</v>
      </c>
      <c r="E2098" s="96">
        <v>0</v>
      </c>
      <c r="F2098" s="25">
        <f>E2098/$F$3*1000*24*3600</f>
        <v>0</v>
      </c>
      <c r="S2098" s="6"/>
    </row>
    <row r="2099" spans="4:19" x14ac:dyDescent="0.25">
      <c r="D2099" s="85">
        <v>38245</v>
      </c>
      <c r="E2099" s="96">
        <v>0</v>
      </c>
      <c r="F2099" s="25">
        <f>E2099/$F$3*1000*24*3600</f>
        <v>0</v>
      </c>
      <c r="S2099" s="6"/>
    </row>
    <row r="2100" spans="4:19" x14ac:dyDescent="0.25">
      <c r="D2100" s="85">
        <v>38246</v>
      </c>
      <c r="E2100" s="96">
        <v>0</v>
      </c>
      <c r="F2100" s="25">
        <f>E2100/$F$3*1000*24*3600</f>
        <v>0</v>
      </c>
      <c r="S2100" s="6"/>
    </row>
    <row r="2101" spans="4:19" x14ac:dyDescent="0.25">
      <c r="D2101" s="85">
        <v>38247</v>
      </c>
      <c r="E2101" s="96">
        <v>0</v>
      </c>
      <c r="F2101" s="25">
        <f>E2101/$F$3*1000*24*3600</f>
        <v>0</v>
      </c>
      <c r="S2101" s="6"/>
    </row>
    <row r="2102" spans="4:19" x14ac:dyDescent="0.25">
      <c r="D2102" s="85">
        <v>38248</v>
      </c>
      <c r="E2102" s="96">
        <v>0</v>
      </c>
      <c r="F2102" s="25">
        <f>E2102/$F$3*1000*24*3600</f>
        <v>0</v>
      </c>
      <c r="S2102" s="6"/>
    </row>
    <row r="2103" spans="4:19" x14ac:dyDescent="0.25">
      <c r="D2103" s="85">
        <v>38249</v>
      </c>
      <c r="E2103" s="96">
        <v>1.10529648576177E-4</v>
      </c>
      <c r="F2103" s="25">
        <f>E2103/$F$3*1000*24*3600</f>
        <v>942.69287553001323</v>
      </c>
      <c r="S2103" s="6"/>
    </row>
    <row r="2104" spans="4:19" x14ac:dyDescent="0.25">
      <c r="D2104" s="85">
        <v>38250</v>
      </c>
      <c r="E2104" s="96">
        <v>0</v>
      </c>
      <c r="F2104" s="25">
        <f>E2104/$F$3*1000*24*3600</f>
        <v>0</v>
      </c>
      <c r="S2104" s="6"/>
    </row>
    <row r="2105" spans="4:19" x14ac:dyDescent="0.25">
      <c r="D2105" s="85">
        <v>38251</v>
      </c>
      <c r="E2105" s="96">
        <v>0</v>
      </c>
      <c r="F2105" s="25">
        <f>E2105/$F$3*1000*24*3600</f>
        <v>0</v>
      </c>
      <c r="S2105" s="6"/>
    </row>
    <row r="2106" spans="4:19" x14ac:dyDescent="0.25">
      <c r="D2106" s="85">
        <v>38252</v>
      </c>
      <c r="E2106" s="96">
        <v>0</v>
      </c>
      <c r="F2106" s="25">
        <f>E2106/$F$3*1000*24*3600</f>
        <v>0</v>
      </c>
      <c r="S2106" s="6"/>
    </row>
    <row r="2107" spans="4:19" x14ac:dyDescent="0.25">
      <c r="D2107" s="85">
        <v>38253</v>
      </c>
      <c r="E2107" s="96">
        <v>0</v>
      </c>
      <c r="F2107" s="25">
        <f>E2107/$F$3*1000*24*3600</f>
        <v>0</v>
      </c>
      <c r="S2107" s="6"/>
    </row>
    <row r="2108" spans="4:19" x14ac:dyDescent="0.25">
      <c r="D2108" s="85">
        <v>38254</v>
      </c>
      <c r="E2108" s="96">
        <v>0</v>
      </c>
      <c r="F2108" s="25">
        <f>E2108/$F$3*1000*24*3600</f>
        <v>0</v>
      </c>
      <c r="S2108" s="6"/>
    </row>
    <row r="2109" spans="4:19" x14ac:dyDescent="0.25">
      <c r="D2109" s="85">
        <v>38255</v>
      </c>
      <c r="E2109" s="96">
        <v>0</v>
      </c>
      <c r="F2109" s="25">
        <f>E2109/$F$3*1000*24*3600</f>
        <v>0</v>
      </c>
      <c r="S2109" s="6"/>
    </row>
    <row r="2110" spans="4:19" x14ac:dyDescent="0.25">
      <c r="D2110" s="85">
        <v>38256</v>
      </c>
      <c r="E2110" s="96">
        <v>0</v>
      </c>
      <c r="F2110" s="25">
        <f>E2110/$F$3*1000*24*3600</f>
        <v>0</v>
      </c>
      <c r="S2110" s="6"/>
    </row>
    <row r="2111" spans="4:19" x14ac:dyDescent="0.25">
      <c r="D2111" s="85">
        <v>38257</v>
      </c>
      <c r="E2111" s="96">
        <v>0</v>
      </c>
      <c r="F2111" s="25">
        <f>E2111/$F$3*1000*24*3600</f>
        <v>0</v>
      </c>
      <c r="S2111" s="6"/>
    </row>
    <row r="2112" spans="4:19" x14ac:dyDescent="0.25">
      <c r="D2112" s="85">
        <v>38258</v>
      </c>
      <c r="E2112" s="96">
        <v>0</v>
      </c>
      <c r="F2112" s="25">
        <f>E2112/$F$3*1000*24*3600</f>
        <v>0</v>
      </c>
      <c r="S2112" s="6"/>
    </row>
    <row r="2113" spans="4:19" x14ac:dyDescent="0.25">
      <c r="D2113" s="85">
        <v>38259</v>
      </c>
      <c r="E2113" s="97">
        <v>6.1256132710535796E-5</v>
      </c>
      <c r="F2113" s="25">
        <f>E2113/$F$3*1000*24*3600</f>
        <v>522.44552147422019</v>
      </c>
      <c r="S2113" s="6"/>
    </row>
    <row r="2114" spans="4:19" x14ac:dyDescent="0.25">
      <c r="D2114" s="85">
        <v>38260</v>
      </c>
      <c r="E2114" s="97">
        <v>3.9253694354797501E-5</v>
      </c>
      <c r="F2114" s="25">
        <f>E2114/$F$3*1000*24*3600</f>
        <v>334.78961059934102</v>
      </c>
      <c r="S2114" s="6"/>
    </row>
    <row r="2115" spans="4:19" x14ac:dyDescent="0.25">
      <c r="D2115" s="85">
        <v>38261</v>
      </c>
      <c r="E2115" s="96">
        <v>1.59875803562654E-2</v>
      </c>
      <c r="F2115" s="25">
        <f>E2115/$F$3*1000*24*3600</f>
        <v>136355.9759119997</v>
      </c>
      <c r="S2115" s="6"/>
    </row>
    <row r="2116" spans="4:19" x14ac:dyDescent="0.25">
      <c r="D2116" s="85">
        <v>38262</v>
      </c>
      <c r="E2116" s="96">
        <v>1.1591827438383899E-2</v>
      </c>
      <c r="F2116" s="25">
        <f>E2116/$F$3*1000*24*3600</f>
        <v>98865.17582661609</v>
      </c>
      <c r="S2116" s="6"/>
    </row>
    <row r="2117" spans="4:19" x14ac:dyDescent="0.25">
      <c r="D2117" s="85">
        <v>38263</v>
      </c>
      <c r="E2117" s="96">
        <v>1.3812789277873601E-3</v>
      </c>
      <c r="F2117" s="25">
        <f>E2117/$F$3*1000*24*3600</f>
        <v>11780.746805210892</v>
      </c>
      <c r="S2117" s="6"/>
    </row>
    <row r="2118" spans="4:19" x14ac:dyDescent="0.25">
      <c r="D2118" s="85">
        <v>38264</v>
      </c>
      <c r="E2118" s="96">
        <v>0</v>
      </c>
      <c r="F2118" s="25">
        <f>E2118/$F$3*1000*24*3600</f>
        <v>0</v>
      </c>
      <c r="S2118" s="6"/>
    </row>
    <row r="2119" spans="4:19" x14ac:dyDescent="0.25">
      <c r="D2119" s="85">
        <v>38265</v>
      </c>
      <c r="E2119" s="96">
        <v>0</v>
      </c>
      <c r="F2119" s="25">
        <f>E2119/$F$3*1000*24*3600</f>
        <v>0</v>
      </c>
      <c r="S2119" s="6"/>
    </row>
    <row r="2120" spans="4:19" x14ac:dyDescent="0.25">
      <c r="D2120" s="85">
        <v>38266</v>
      </c>
      <c r="E2120" s="96">
        <v>0</v>
      </c>
      <c r="F2120" s="25">
        <f>E2120/$F$3*1000*24*3600</f>
        <v>0</v>
      </c>
      <c r="S2120" s="6"/>
    </row>
    <row r="2121" spans="4:19" x14ac:dyDescent="0.25">
      <c r="D2121" s="85">
        <v>38267</v>
      </c>
      <c r="E2121" s="96">
        <v>0</v>
      </c>
      <c r="F2121" s="25">
        <f>E2121/$F$3*1000*24*3600</f>
        <v>0</v>
      </c>
      <c r="S2121" s="6"/>
    </row>
    <row r="2122" spans="4:19" x14ac:dyDescent="0.25">
      <c r="D2122" s="85">
        <v>38268</v>
      </c>
      <c r="E2122" s="96">
        <v>0</v>
      </c>
      <c r="F2122" s="25">
        <f>E2122/$F$3*1000*24*3600</f>
        <v>0</v>
      </c>
      <c r="S2122" s="6"/>
    </row>
    <row r="2123" spans="4:19" x14ac:dyDescent="0.25">
      <c r="D2123" s="85">
        <v>38269</v>
      </c>
      <c r="E2123" s="96">
        <v>0</v>
      </c>
      <c r="F2123" s="25">
        <f>E2123/$F$3*1000*24*3600</f>
        <v>0</v>
      </c>
      <c r="S2123" s="6"/>
    </row>
    <row r="2124" spans="4:19" x14ac:dyDescent="0.25">
      <c r="D2124" s="85">
        <v>38270</v>
      </c>
      <c r="E2124" s="96">
        <v>0</v>
      </c>
      <c r="F2124" s="25">
        <f>E2124/$F$3*1000*24*3600</f>
        <v>0</v>
      </c>
      <c r="S2124" s="6"/>
    </row>
    <row r="2125" spans="4:19" x14ac:dyDescent="0.25">
      <c r="D2125" s="85">
        <v>38271</v>
      </c>
      <c r="E2125" s="96">
        <v>0</v>
      </c>
      <c r="F2125" s="25">
        <f>E2125/$F$3*1000*24*3600</f>
        <v>0</v>
      </c>
      <c r="S2125" s="6"/>
    </row>
    <row r="2126" spans="4:19" x14ac:dyDescent="0.25">
      <c r="D2126" s="85">
        <v>38272</v>
      </c>
      <c r="E2126" s="96">
        <v>0</v>
      </c>
      <c r="F2126" s="25">
        <f>E2126/$F$3*1000*24*3600</f>
        <v>0</v>
      </c>
      <c r="S2126" s="6"/>
    </row>
    <row r="2127" spans="4:19" x14ac:dyDescent="0.25">
      <c r="D2127" s="85">
        <v>38273</v>
      </c>
      <c r="E2127" s="96">
        <v>0</v>
      </c>
      <c r="F2127" s="25">
        <f>E2127/$F$3*1000*24*3600</f>
        <v>0</v>
      </c>
      <c r="S2127" s="6"/>
    </row>
    <row r="2128" spans="4:19" x14ac:dyDescent="0.25">
      <c r="D2128" s="85">
        <v>38274</v>
      </c>
      <c r="E2128" s="96">
        <v>0</v>
      </c>
      <c r="F2128" s="25">
        <f>E2128/$F$3*1000*24*3600</f>
        <v>0</v>
      </c>
      <c r="S2128" s="6"/>
    </row>
    <row r="2129" spans="4:19" x14ac:dyDescent="0.25">
      <c r="D2129" s="85">
        <v>38275</v>
      </c>
      <c r="E2129" s="96">
        <v>0</v>
      </c>
      <c r="F2129" s="25">
        <f>E2129/$F$3*1000*24*3600</f>
        <v>0</v>
      </c>
      <c r="S2129" s="6"/>
    </row>
    <row r="2130" spans="4:19" x14ac:dyDescent="0.25">
      <c r="D2130" s="85">
        <v>38276</v>
      </c>
      <c r="E2130" s="96">
        <v>0</v>
      </c>
      <c r="F2130" s="25">
        <f>E2130/$F$3*1000*24*3600</f>
        <v>0</v>
      </c>
      <c r="S2130" s="6"/>
    </row>
    <row r="2131" spans="4:19" x14ac:dyDescent="0.25">
      <c r="D2131" s="85">
        <v>38277</v>
      </c>
      <c r="E2131" s="96">
        <v>0</v>
      </c>
      <c r="F2131" s="25">
        <f>E2131/$F$3*1000*24*3600</f>
        <v>0</v>
      </c>
      <c r="S2131" s="6"/>
    </row>
    <row r="2132" spans="4:19" x14ac:dyDescent="0.25">
      <c r="D2132" s="85">
        <v>38278</v>
      </c>
      <c r="E2132" s="96">
        <v>4.9955933072765198E-3</v>
      </c>
      <c r="F2132" s="25">
        <f>E2132/$F$3*1000*24*3600</f>
        <v>42606.760090884905</v>
      </c>
      <c r="S2132" s="6"/>
    </row>
    <row r="2133" spans="4:19" x14ac:dyDescent="0.25">
      <c r="D2133" s="85">
        <v>38279</v>
      </c>
      <c r="E2133" s="96">
        <v>1.7009308147149099E-2</v>
      </c>
      <c r="F2133" s="25">
        <f>E2133/$F$3*1000*24*3600</f>
        <v>145070.15822963606</v>
      </c>
      <c r="S2133" s="6"/>
    </row>
    <row r="2134" spans="4:19" x14ac:dyDescent="0.25">
      <c r="D2134" s="85">
        <v>38280</v>
      </c>
      <c r="E2134" s="96">
        <v>9.3300172255199702E-3</v>
      </c>
      <c r="F2134" s="25">
        <f>E2134/$F$3*1000*24*3600</f>
        <v>79574.493182326827</v>
      </c>
      <c r="S2134" s="6"/>
    </row>
    <row r="2135" spans="4:19" x14ac:dyDescent="0.25">
      <c r="D2135" s="85">
        <v>38281</v>
      </c>
      <c r="E2135" s="96">
        <v>4.09348186207057E-2</v>
      </c>
      <c r="F2135" s="25">
        <f>E2135/$F$3*1000*24*3600</f>
        <v>349127.6989653784</v>
      </c>
      <c r="S2135" s="6"/>
    </row>
    <row r="2136" spans="4:19" x14ac:dyDescent="0.25">
      <c r="D2136" s="85">
        <v>38282</v>
      </c>
      <c r="E2136" s="96">
        <v>1.1599199499581801E-2</v>
      </c>
      <c r="F2136" s="25">
        <f>E2136/$F$3*1000*24*3600</f>
        <v>98928.051169646278</v>
      </c>
      <c r="S2136" s="6"/>
    </row>
    <row r="2137" spans="4:19" x14ac:dyDescent="0.25">
      <c r="D2137" s="85">
        <v>38283</v>
      </c>
      <c r="E2137" s="96">
        <v>1.4748055391635301E-3</v>
      </c>
      <c r="F2137" s="25">
        <f>E2137/$F$3*1000*24*3600</f>
        <v>12578.423006596944</v>
      </c>
      <c r="S2137" s="6"/>
    </row>
    <row r="2138" spans="4:19" x14ac:dyDescent="0.25">
      <c r="D2138" s="85">
        <v>38284</v>
      </c>
      <c r="E2138" s="96">
        <v>1.58109893405891E-2</v>
      </c>
      <c r="F2138" s="25">
        <f>E2138/$F$3*1000*24*3600</f>
        <v>134849.85430114588</v>
      </c>
      <c r="S2138" s="6"/>
    </row>
    <row r="2139" spans="4:19" x14ac:dyDescent="0.25">
      <c r="D2139" s="85">
        <v>38285</v>
      </c>
      <c r="E2139" s="96">
        <v>1.1735940089544801E-2</v>
      </c>
      <c r="F2139" s="25">
        <f>E2139/$F$3*1000*24*3600</f>
        <v>100094.29372641191</v>
      </c>
      <c r="S2139" s="6"/>
    </row>
    <row r="2140" spans="4:19" x14ac:dyDescent="0.25">
      <c r="D2140" s="85">
        <v>38286</v>
      </c>
      <c r="E2140" s="96">
        <v>1.3104386673835899E-3</v>
      </c>
      <c r="F2140" s="25">
        <f>E2140/$F$3*1000*24*3600</f>
        <v>11176.559515704588</v>
      </c>
      <c r="S2140" s="6"/>
    </row>
    <row r="2141" spans="4:19" x14ac:dyDescent="0.25">
      <c r="D2141" s="85">
        <v>38287</v>
      </c>
      <c r="E2141" s="97">
        <v>2.2609068667891499E-5</v>
      </c>
      <c r="F2141" s="25">
        <f>E2141/$F$3*1000*24*3600</f>
        <v>192.82978124101217</v>
      </c>
      <c r="S2141" s="6"/>
    </row>
    <row r="2142" spans="4:19" x14ac:dyDescent="0.25">
      <c r="D2142" s="85">
        <v>38288</v>
      </c>
      <c r="E2142" s="97">
        <v>2.2292541706540901E-5</v>
      </c>
      <c r="F2142" s="25">
        <f>E2142/$F$3*1000*24*3600</f>
        <v>190.13016430363697</v>
      </c>
      <c r="S2142" s="6"/>
    </row>
    <row r="2143" spans="4:19" x14ac:dyDescent="0.25">
      <c r="D2143" s="85">
        <v>38289</v>
      </c>
      <c r="E2143" s="97">
        <v>2.1980446122649401E-5</v>
      </c>
      <c r="F2143" s="25">
        <f>E2143/$F$3*1000*24*3600</f>
        <v>187.46834200338674</v>
      </c>
      <c r="S2143" s="6"/>
    </row>
    <row r="2144" spans="4:19" x14ac:dyDescent="0.25">
      <c r="D2144" s="85">
        <v>38290</v>
      </c>
      <c r="E2144" s="97">
        <v>2.1672719876932399E-5</v>
      </c>
      <c r="F2144" s="25">
        <f>E2144/$F$3*1000*24*3600</f>
        <v>184.84378521534006</v>
      </c>
      <c r="S2144" s="6"/>
    </row>
    <row r="2145" spans="4:19" x14ac:dyDescent="0.25">
      <c r="D2145" s="85">
        <v>38291</v>
      </c>
      <c r="E2145" s="97">
        <v>2.1369301798655201E-5</v>
      </c>
      <c r="F2145" s="25">
        <f>E2145/$F$3*1000*24*3600</f>
        <v>182.25597222232403</v>
      </c>
      <c r="S2145" s="6"/>
    </row>
    <row r="2146" spans="4:19" x14ac:dyDescent="0.25">
      <c r="D2146" s="85">
        <v>38292</v>
      </c>
      <c r="E2146" s="97">
        <v>3.1193395462363002E-5</v>
      </c>
      <c r="F2146" s="25">
        <f>E2146/$F$3*1000*24*3600</f>
        <v>266.04437854240871</v>
      </c>
      <c r="S2146" s="6"/>
    </row>
    <row r="2147" spans="4:19" x14ac:dyDescent="0.25">
      <c r="D2147" s="85">
        <v>38293</v>
      </c>
      <c r="E2147" s="97">
        <v>4.1641469175890098E-5</v>
      </c>
      <c r="F2147" s="25">
        <f>E2147/$F$3*1000*24*3600</f>
        <v>355.15462886557208</v>
      </c>
      <c r="S2147" s="6"/>
    </row>
    <row r="2148" spans="4:19" x14ac:dyDescent="0.25">
      <c r="D2148" s="85">
        <v>38294</v>
      </c>
      <c r="E2148" s="97">
        <v>2.0484297635205201E-5</v>
      </c>
      <c r="F2148" s="25">
        <f>E2148/$F$3*1000*24*3600</f>
        <v>174.70788779026577</v>
      </c>
      <c r="S2148" s="6"/>
    </row>
    <row r="2149" spans="4:19" x14ac:dyDescent="0.25">
      <c r="D2149" s="85">
        <v>38295</v>
      </c>
      <c r="E2149" s="97">
        <v>3.6105503579423401E-5</v>
      </c>
      <c r="F2149" s="25">
        <f>E2149/$F$3*1000*24*3600</f>
        <v>307.93910439593907</v>
      </c>
      <c r="S2149" s="6"/>
    </row>
    <row r="2150" spans="4:19" x14ac:dyDescent="0.25">
      <c r="D2150" s="85">
        <v>38296</v>
      </c>
      <c r="E2150" s="96">
        <v>6.7668002232414998E-3</v>
      </c>
      <c r="F2150" s="25">
        <f>E2150/$F$3*1000*24*3600</f>
        <v>57713.151563928572</v>
      </c>
      <c r="S2150" s="6"/>
    </row>
    <row r="2151" spans="4:19" x14ac:dyDescent="0.25">
      <c r="D2151" s="85">
        <v>38297</v>
      </c>
      <c r="E2151" s="96">
        <v>3.8022403546870802E-3</v>
      </c>
      <c r="F2151" s="25">
        <f>E2151/$F$3*1000*24*3600</f>
        <v>32428.809279583402</v>
      </c>
      <c r="S2151" s="6"/>
    </row>
    <row r="2152" spans="4:19" x14ac:dyDescent="0.25">
      <c r="D2152" s="85">
        <v>38298</v>
      </c>
      <c r="E2152" s="97">
        <v>1.9361042452926499E-5</v>
      </c>
      <c r="F2152" s="25">
        <f>E2152/$F$3*1000*24*3600</f>
        <v>165.12779166785285</v>
      </c>
      <c r="S2152" s="6"/>
    </row>
    <row r="2153" spans="4:19" x14ac:dyDescent="0.25">
      <c r="D2153" s="85">
        <v>38299</v>
      </c>
      <c r="E2153" s="97">
        <v>1.9089987858585599E-5</v>
      </c>
      <c r="F2153" s="25">
        <f>E2153/$F$3*1000*24*3600</f>
        <v>162.81600258450351</v>
      </c>
      <c r="S2153" s="6"/>
    </row>
    <row r="2154" spans="4:19" x14ac:dyDescent="0.25">
      <c r="D2154" s="85">
        <v>38300</v>
      </c>
      <c r="E2154" s="97">
        <v>3.77263738618988E-5</v>
      </c>
      <c r="F2154" s="25">
        <f>E2154/$F$3*1000*24*3600</f>
        <v>321.76329444024918</v>
      </c>
      <c r="S2154" s="6"/>
    </row>
    <row r="2155" spans="4:19" x14ac:dyDescent="0.25">
      <c r="D2155" s="85">
        <v>38301</v>
      </c>
      <c r="E2155" s="97">
        <v>1.8559209836165499E-5</v>
      </c>
      <c r="F2155" s="25">
        <f>E2155/$F$3*1000*24*3600</f>
        <v>158.28906644864406</v>
      </c>
      <c r="S2155" s="6"/>
    </row>
    <row r="2156" spans="4:19" x14ac:dyDescent="0.25">
      <c r="D2156" s="85">
        <v>38302</v>
      </c>
      <c r="E2156" s="96">
        <v>3.0439673215156898E-3</v>
      </c>
      <c r="F2156" s="25">
        <f>E2156/$F$3*1000*24*3600</f>
        <v>25961.598035493083</v>
      </c>
      <c r="S2156" s="6"/>
    </row>
    <row r="2157" spans="4:19" x14ac:dyDescent="0.25">
      <c r="D2157" s="85">
        <v>38303</v>
      </c>
      <c r="E2157" s="96">
        <v>4.3763241930687199E-3</v>
      </c>
      <c r="F2157" s="25">
        <f>E2157/$F$3*1000*24*3600</f>
        <v>37325.095039745851</v>
      </c>
      <c r="S2157" s="6"/>
    </row>
    <row r="2158" spans="4:19" x14ac:dyDescent="0.25">
      <c r="D2158" s="85">
        <v>38304</v>
      </c>
      <c r="E2158" s="97">
        <v>1.7790584911958499E-5</v>
      </c>
      <c r="F2158" s="25">
        <f>E2158/$F$3*1000*24*3600</f>
        <v>151.73356528367515</v>
      </c>
      <c r="S2158" s="6"/>
    </row>
    <row r="2159" spans="4:19" x14ac:dyDescent="0.25">
      <c r="D2159" s="85">
        <v>38305</v>
      </c>
      <c r="E2159" s="97">
        <v>1.7541516723190999E-5</v>
      </c>
      <c r="F2159" s="25">
        <f>E2159/$F$3*1000*24*3600</f>
        <v>149.60929536970303</v>
      </c>
      <c r="S2159" s="6"/>
    </row>
    <row r="2160" spans="4:19" x14ac:dyDescent="0.25">
      <c r="D2160" s="85">
        <v>38306</v>
      </c>
      <c r="E2160" s="97">
        <v>1.7295935489066399E-5</v>
      </c>
      <c r="F2160" s="25">
        <f>E2160/$F$3*1000*24*3600</f>
        <v>147.5147652345278</v>
      </c>
      <c r="S2160" s="6"/>
    </row>
    <row r="2161" spans="4:19" x14ac:dyDescent="0.25">
      <c r="D2161" s="85">
        <v>38307</v>
      </c>
      <c r="E2161" s="97">
        <v>1.7053792392219501E-5</v>
      </c>
      <c r="F2161" s="25">
        <f>E2161/$F$3*1000*24*3600</f>
        <v>145.44955852124468</v>
      </c>
      <c r="S2161" s="6"/>
    </row>
    <row r="2162" spans="4:19" x14ac:dyDescent="0.25">
      <c r="D2162" s="85">
        <v>38308</v>
      </c>
      <c r="E2162" s="97">
        <v>1.6815039298728301E-5</v>
      </c>
      <c r="F2162" s="25">
        <f>E2162/$F$3*1000*24*3600</f>
        <v>143.41326470194616</v>
      </c>
      <c r="S2162" s="6"/>
    </row>
    <row r="2163" spans="4:19" x14ac:dyDescent="0.25">
      <c r="D2163" s="85">
        <v>38309</v>
      </c>
      <c r="E2163" s="97">
        <v>1.6579628748546302E-5</v>
      </c>
      <c r="F2163" s="25">
        <f>E2163/$F$3*1000*24*3600</f>
        <v>141.40547899612059</v>
      </c>
      <c r="S2163" s="6"/>
    </row>
    <row r="2164" spans="4:19" x14ac:dyDescent="0.25">
      <c r="D2164" s="85">
        <v>38310</v>
      </c>
      <c r="E2164" s="97">
        <v>6.7170430612733197E-5</v>
      </c>
      <c r="F2164" s="25">
        <f>E2164/$F$3*1000*24*3600</f>
        <v>572.88779255699717</v>
      </c>
      <c r="S2164" s="6"/>
    </row>
    <row r="2165" spans="4:19" x14ac:dyDescent="0.25">
      <c r="D2165" s="85">
        <v>38311</v>
      </c>
      <c r="E2165" s="97">
        <v>3.55387876397107E-5</v>
      </c>
      <c r="F2165" s="25">
        <f>E2165/$F$3*1000*24*3600</f>
        <v>303.10565847714327</v>
      </c>
      <c r="S2165" s="6"/>
    </row>
    <row r="2166" spans="4:19" x14ac:dyDescent="0.25">
      <c r="D2166" s="85">
        <v>38312</v>
      </c>
      <c r="E2166" s="97">
        <v>1.5892987668310099E-5</v>
      </c>
      <c r="F2166" s="25">
        <f>E2166/$F$3*1000*24*3600</f>
        <v>135.5492072832979</v>
      </c>
      <c r="S2166" s="6"/>
    </row>
    <row r="2167" spans="4:19" x14ac:dyDescent="0.25">
      <c r="D2167" s="85">
        <v>38313</v>
      </c>
      <c r="E2167" s="97">
        <v>1.5670485840953701E-5</v>
      </c>
      <c r="F2167" s="25">
        <f>E2167/$F$3*1000*24*3600</f>
        <v>133.65151838133124</v>
      </c>
      <c r="S2167" s="6"/>
    </row>
    <row r="2168" spans="4:19" x14ac:dyDescent="0.25">
      <c r="D2168" s="85">
        <v>38314</v>
      </c>
      <c r="E2168" s="97">
        <v>1.5451099039180501E-5</v>
      </c>
      <c r="F2168" s="25">
        <f>E2168/$F$3*1000*24*3600</f>
        <v>131.78039712399388</v>
      </c>
      <c r="S2168" s="6"/>
    </row>
    <row r="2169" spans="4:19" x14ac:dyDescent="0.25">
      <c r="D2169" s="85">
        <v>38315</v>
      </c>
      <c r="E2169" s="97">
        <v>1.52347836526318E-5</v>
      </c>
      <c r="F2169" s="25">
        <f>E2169/$F$3*1000*24*3600</f>
        <v>129.93547156425649</v>
      </c>
      <c r="S2169" s="6"/>
    </row>
    <row r="2170" spans="4:19" x14ac:dyDescent="0.25">
      <c r="D2170" s="85">
        <v>38316</v>
      </c>
      <c r="E2170" s="97">
        <v>1.5021496681495E-5</v>
      </c>
      <c r="F2170" s="25">
        <f>E2170/$F$3*1000*24*3600</f>
        <v>128.11637496235727</v>
      </c>
      <c r="S2170" s="6"/>
    </row>
    <row r="2171" spans="4:19" x14ac:dyDescent="0.25">
      <c r="D2171" s="85">
        <v>38317</v>
      </c>
      <c r="E2171" s="97">
        <v>1.48111957279541E-5</v>
      </c>
      <c r="F2171" s="25">
        <f>E2171/$F$3*1000*24*3600</f>
        <v>126.32274571288454</v>
      </c>
      <c r="S2171" s="6"/>
    </row>
    <row r="2172" spans="4:19" x14ac:dyDescent="0.25">
      <c r="D2172" s="85">
        <v>38318</v>
      </c>
      <c r="E2172" s="97">
        <v>1.4603838987762701E-5</v>
      </c>
      <c r="F2172" s="25">
        <f>E2172/$F$3*1000*24*3600</f>
        <v>124.55422727290377</v>
      </c>
      <c r="S2172" s="6"/>
    </row>
    <row r="2173" spans="4:19" x14ac:dyDescent="0.25">
      <c r="D2173" s="85">
        <v>38319</v>
      </c>
      <c r="E2173" s="97">
        <v>1.4399385241934199E-5</v>
      </c>
      <c r="F2173" s="25">
        <f>E2173/$F$3*1000*24*3600</f>
        <v>122.81046809108464</v>
      </c>
      <c r="S2173" s="6"/>
    </row>
    <row r="2174" spans="4:19" x14ac:dyDescent="0.25">
      <c r="D2174" s="85">
        <v>38320</v>
      </c>
      <c r="E2174" s="97">
        <v>1.4197793848547001E-5</v>
      </c>
      <c r="F2174" s="25">
        <f>E2174/$F$3*1000*24*3600</f>
        <v>121.09112153780845</v>
      </c>
      <c r="S2174" s="6"/>
    </row>
    <row r="2175" spans="4:19" x14ac:dyDescent="0.25">
      <c r="D2175" s="85">
        <v>38321</v>
      </c>
      <c r="E2175" s="97">
        <v>1.39990247346673E-5</v>
      </c>
      <c r="F2175" s="25">
        <f>E2175/$F$3*1000*24*3600</f>
        <v>119.39584583627875</v>
      </c>
      <c r="S2175" s="6"/>
    </row>
    <row r="2176" spans="4:19" x14ac:dyDescent="0.25">
      <c r="D2176" s="85">
        <v>38322</v>
      </c>
      <c r="E2176" s="97">
        <v>1.3803038388382E-5</v>
      </c>
      <c r="F2176" s="25">
        <f>E2176/$F$3*1000*24*3600</f>
        <v>117.72430399457122</v>
      </c>
      <c r="S2176" s="6"/>
    </row>
    <row r="2177" spans="4:19" x14ac:dyDescent="0.25">
      <c r="D2177" s="85">
        <v>38323</v>
      </c>
      <c r="E2177" s="97">
        <v>1.3609795850944601E-5</v>
      </c>
      <c r="F2177" s="25">
        <f>E2177/$F$3*1000*24*3600</f>
        <v>116.07616373864678</v>
      </c>
      <c r="S2177" s="6"/>
    </row>
    <row r="2178" spans="4:19" x14ac:dyDescent="0.25">
      <c r="D2178" s="85">
        <v>38324</v>
      </c>
      <c r="E2178" s="97">
        <v>3.5525161486809401E-5</v>
      </c>
      <c r="F2178" s="25">
        <f>E2178/$F$3*1000*24*3600</f>
        <v>302.98944280626756</v>
      </c>
      <c r="S2178" s="6"/>
    </row>
    <row r="2179" spans="4:19" x14ac:dyDescent="0.25">
      <c r="D2179" s="85">
        <v>38325</v>
      </c>
      <c r="E2179" s="97">
        <v>1.3231389087104901E-5</v>
      </c>
      <c r="F2179" s="25">
        <f>E2179/$F$3*1000*24*3600</f>
        <v>112.84878208205713</v>
      </c>
      <c r="S2179" s="6"/>
    </row>
    <row r="2180" spans="4:19" x14ac:dyDescent="0.25">
      <c r="D2180" s="85">
        <v>38326</v>
      </c>
      <c r="E2180" s="96">
        <v>1.6530830241766301E-4</v>
      </c>
      <c r="F2180" s="25">
        <f>E2180/$F$3*1000*24*3600</f>
        <v>1409.8928293225358</v>
      </c>
      <c r="S2180" s="6"/>
    </row>
    <row r="2181" spans="4:19" x14ac:dyDescent="0.25">
      <c r="D2181" s="85">
        <v>38327</v>
      </c>
      <c r="E2181" s="97">
        <v>1.2863503544927199E-5</v>
      </c>
      <c r="F2181" s="25">
        <f>E2181/$F$3*1000*24*3600</f>
        <v>109.71113454504902</v>
      </c>
      <c r="S2181" s="6"/>
    </row>
    <row r="2182" spans="4:19" x14ac:dyDescent="0.25">
      <c r="D2182" s="85">
        <v>38328</v>
      </c>
      <c r="E2182" s="97">
        <v>1.2683414495298201E-5</v>
      </c>
      <c r="F2182" s="25">
        <f>E2182/$F$3*1000*24*3600</f>
        <v>108.17517866141817</v>
      </c>
      <c r="S2182" s="6"/>
    </row>
    <row r="2183" spans="4:19" x14ac:dyDescent="0.25">
      <c r="D2183" s="85">
        <v>38329</v>
      </c>
      <c r="E2183" s="97">
        <v>1.2505846692364E-5</v>
      </c>
      <c r="F2183" s="25">
        <f>E2183/$F$3*1000*24*3600</f>
        <v>106.66072616015809</v>
      </c>
      <c r="S2183" s="6"/>
    </row>
    <row r="2184" spans="4:19" x14ac:dyDescent="0.25">
      <c r="D2184" s="85">
        <v>38330</v>
      </c>
      <c r="E2184" s="97">
        <v>1.23307648386708E-5</v>
      </c>
      <c r="F2184" s="25">
        <f>E2184/$F$3*1000*24*3600</f>
        <v>105.16747599391499</v>
      </c>
      <c r="S2184" s="6"/>
    </row>
    <row r="2185" spans="4:19" x14ac:dyDescent="0.25">
      <c r="D2185" s="85">
        <v>38331</v>
      </c>
      <c r="E2185" s="96">
        <v>2.7529794806850799E-3</v>
      </c>
      <c r="F2185" s="25">
        <f>E2185/$F$3*1000*24*3600</f>
        <v>23479.800907297009</v>
      </c>
      <c r="S2185" s="6"/>
    </row>
    <row r="2186" spans="4:19" x14ac:dyDescent="0.25">
      <c r="D2186" s="85">
        <v>38332</v>
      </c>
      <c r="E2186" s="97">
        <v>3.76680357029997E-3</v>
      </c>
      <c r="F2186" s="25">
        <f>E2186/$F$3*1000*24*3600</f>
        <v>32126.573593468846</v>
      </c>
      <c r="S2186" s="6"/>
    </row>
    <row r="2187" spans="4:19" x14ac:dyDescent="0.25">
      <c r="D2187" s="85">
        <v>38333</v>
      </c>
      <c r="E2187" s="96">
        <v>1.6371951053037099E-3</v>
      </c>
      <c r="F2187" s="25">
        <f>E2187/$F$3*1000*24*3600</f>
        <v>13963.422317033113</v>
      </c>
      <c r="S2187" s="6"/>
    </row>
    <row r="2188" spans="4:19" x14ac:dyDescent="0.25">
      <c r="D2188" s="85">
        <v>38334</v>
      </c>
      <c r="E2188" s="96">
        <v>7.5419109410392298E-3</v>
      </c>
      <c r="F2188" s="25">
        <f>E2188/$F$3*1000*24*3600</f>
        <v>64323.969211749842</v>
      </c>
      <c r="S2188" s="6"/>
    </row>
    <row r="2189" spans="4:19" x14ac:dyDescent="0.25">
      <c r="D2189" s="85">
        <v>38335</v>
      </c>
      <c r="E2189" s="96">
        <v>1.84248546648936E-3</v>
      </c>
      <c r="F2189" s="25">
        <f>E2189/$F$3*1000*24*3600</f>
        <v>15714.316881502102</v>
      </c>
      <c r="S2189" s="6"/>
    </row>
    <row r="2190" spans="4:19" x14ac:dyDescent="0.25">
      <c r="D2190" s="85">
        <v>38336</v>
      </c>
      <c r="E2190" s="97">
        <v>1.1330563394256E-5</v>
      </c>
      <c r="F2190" s="25">
        <f>E2190/$F$3*1000*24*3600</f>
        <v>96.636889061895346</v>
      </c>
      <c r="S2190" s="6"/>
    </row>
    <row r="2191" spans="4:19" x14ac:dyDescent="0.25">
      <c r="D2191" s="85">
        <v>38337</v>
      </c>
      <c r="E2191" s="97">
        <v>1.11719355067364E-5</v>
      </c>
      <c r="F2191" s="25">
        <f>E2191/$F$3*1000*24*3600</f>
        <v>95.283972615028688</v>
      </c>
      <c r="S2191" s="6"/>
    </row>
    <row r="2192" spans="4:19" x14ac:dyDescent="0.25">
      <c r="D2192" s="85">
        <v>38338</v>
      </c>
      <c r="E2192" s="97">
        <v>1.1015528409642101E-5</v>
      </c>
      <c r="F2192" s="25">
        <f>E2192/$F$3*1000*24*3600</f>
        <v>93.949996998418342</v>
      </c>
      <c r="S2192" s="6"/>
    </row>
    <row r="2193" spans="4:19" x14ac:dyDescent="0.25">
      <c r="D2193" s="85">
        <v>38339</v>
      </c>
      <c r="E2193" s="97">
        <v>1.08613110119071E-5</v>
      </c>
      <c r="F2193" s="25">
        <f>E2193/$F$3*1000*24*3600</f>
        <v>92.634697040440415</v>
      </c>
      <c r="S2193" s="6"/>
    </row>
    <row r="2194" spans="4:19" x14ac:dyDescent="0.25">
      <c r="D2194" s="85">
        <v>38340</v>
      </c>
      <c r="E2194" s="97">
        <v>1.0709252657740401E-5</v>
      </c>
      <c r="F2194" s="25">
        <f>E2194/$F$3*1000*24*3600</f>
        <v>91.337811281874238</v>
      </c>
      <c r="S2194" s="6"/>
    </row>
    <row r="2195" spans="4:19" x14ac:dyDescent="0.25">
      <c r="D2195" s="85">
        <v>38341</v>
      </c>
      <c r="E2195" s="97">
        <v>1.0559323120531899E-5</v>
      </c>
      <c r="F2195" s="25">
        <f>E2195/$F$3*1000*24*3600</f>
        <v>90.05908192392684</v>
      </c>
      <c r="S2195" s="6"/>
    </row>
    <row r="2196" spans="4:19" x14ac:dyDescent="0.25">
      <c r="D2196" s="85">
        <v>38342</v>
      </c>
      <c r="E2196" s="97">
        <v>1.04114925968445E-5</v>
      </c>
      <c r="F2196" s="25">
        <f>E2196/$F$3*1000*24*3600</f>
        <v>88.79825477699228</v>
      </c>
      <c r="S2196" s="6"/>
    </row>
    <row r="2197" spans="4:19" x14ac:dyDescent="0.25">
      <c r="D2197" s="85">
        <v>38343</v>
      </c>
      <c r="E2197" s="97">
        <v>1.0265731700488701E-5</v>
      </c>
      <c r="F2197" s="25">
        <f>E2197/$F$3*1000*24*3600</f>
        <v>87.555079210114584</v>
      </c>
      <c r="S2197" s="6"/>
    </row>
    <row r="2198" spans="4:19" x14ac:dyDescent="0.25">
      <c r="D2198" s="85">
        <v>38344</v>
      </c>
      <c r="E2198" s="97">
        <v>1.01220114566819E-5</v>
      </c>
      <c r="F2198" s="25">
        <f>E2198/$F$3*1000*24*3600</f>
        <v>86.329308101173311</v>
      </c>
      <c r="S2198" s="6"/>
    </row>
    <row r="2199" spans="4:19" x14ac:dyDescent="0.25">
      <c r="D2199" s="85">
        <v>38345</v>
      </c>
      <c r="E2199" s="97">
        <v>4.9337074129621799E-5</v>
      </c>
      <c r="F2199" s="25">
        <f>E2199/$F$3*1000*24*3600</f>
        <v>420.7894341529198</v>
      </c>
      <c r="S2199" s="6"/>
    </row>
    <row r="2200" spans="4:19" x14ac:dyDescent="0.25">
      <c r="D2200" s="85">
        <v>38346</v>
      </c>
      <c r="E2200" s="97">
        <v>9.8405790501403706E-6</v>
      </c>
      <c r="F2200" s="25">
        <f>E2200/$F$3*1000*24*3600</f>
        <v>83.929008018728766</v>
      </c>
      <c r="S2200" s="6"/>
    </row>
    <row r="2201" spans="4:19" x14ac:dyDescent="0.25">
      <c r="D2201" s="85">
        <v>38347</v>
      </c>
      <c r="E2201" s="97">
        <v>9.7028109434383295E-6</v>
      </c>
      <c r="F2201" s="25">
        <f>E2201/$F$3*1000*24*3600</f>
        <v>82.754001906465902</v>
      </c>
      <c r="S2201" s="6"/>
    </row>
    <row r="2202" spans="4:19" x14ac:dyDescent="0.25">
      <c r="D2202" s="85">
        <v>38348</v>
      </c>
      <c r="E2202" s="97">
        <v>9.5669715902302105E-6</v>
      </c>
      <c r="F2202" s="25">
        <f>E2202/$F$3*1000*24*3600</f>
        <v>81.595445879775554</v>
      </c>
      <c r="S2202" s="6"/>
    </row>
    <row r="2203" spans="4:19" x14ac:dyDescent="0.25">
      <c r="D2203" s="85">
        <v>38349</v>
      </c>
      <c r="E2203" s="97">
        <v>9.4330339879670201E-6</v>
      </c>
      <c r="F2203" s="25">
        <f>E2203/$F$3*1000*24*3600</f>
        <v>80.453109637458965</v>
      </c>
      <c r="S2203" s="6"/>
    </row>
    <row r="2204" spans="4:19" x14ac:dyDescent="0.25">
      <c r="D2204" s="85">
        <v>38350</v>
      </c>
      <c r="E2204" s="97">
        <v>9.3009715121353901E-6</v>
      </c>
      <c r="F2204" s="25">
        <f>E2204/$F$3*1000*24*3600</f>
        <v>79.326766102533753</v>
      </c>
      <c r="S2204" s="6"/>
    </row>
    <row r="2205" spans="4:19" x14ac:dyDescent="0.25">
      <c r="D2205" s="85">
        <v>38351</v>
      </c>
      <c r="E2205" s="97">
        <v>9.1707579109655197E-6</v>
      </c>
      <c r="F2205" s="25">
        <f>E2205/$F$3*1000*24*3600</f>
        <v>78.216191377098497</v>
      </c>
      <c r="S2205" s="6"/>
    </row>
    <row r="2206" spans="4:19" x14ac:dyDescent="0.25">
      <c r="D2206" s="85">
        <v>38352</v>
      </c>
      <c r="E2206" s="97">
        <v>9.0423673002120407E-6</v>
      </c>
      <c r="F2206" s="25">
        <f>E2206/$F$3*1000*24*3600</f>
        <v>77.121164697819452</v>
      </c>
      <c r="S2206" s="6"/>
    </row>
    <row r="2207" spans="4:19" x14ac:dyDescent="0.25">
      <c r="D2207" s="85">
        <v>38353</v>
      </c>
      <c r="E2207" s="97">
        <v>8.9157741580090792E-6</v>
      </c>
      <c r="F2207" s="25">
        <f>E2207/$F$3*1000*24*3600</f>
        <v>76.041468392050035</v>
      </c>
      <c r="S2207" s="6"/>
    </row>
    <row r="2208" spans="4:19" x14ac:dyDescent="0.25">
      <c r="D2208" s="85">
        <v>38354</v>
      </c>
      <c r="E2208" s="97">
        <v>8.7909533197969106E-6</v>
      </c>
      <c r="F2208" s="25">
        <f>E2208/$F$3*1000*24*3600</f>
        <v>74.976887834560983</v>
      </c>
      <c r="S2208" s="6"/>
    </row>
    <row r="2209" spans="4:19" x14ac:dyDescent="0.25">
      <c r="D2209" s="85">
        <v>38355</v>
      </c>
      <c r="E2209" s="97">
        <v>8.6678799733198199E-6</v>
      </c>
      <c r="F2209" s="25">
        <f>E2209/$F$3*1000*24*3600</f>
        <v>73.927211404877681</v>
      </c>
      <c r="S2209" s="6"/>
    </row>
    <row r="2210" spans="4:19" x14ac:dyDescent="0.25">
      <c r="D2210" s="85">
        <v>38356</v>
      </c>
      <c r="E2210" s="97">
        <v>8.1165453264804501E-5</v>
      </c>
      <c r="F2210" s="25">
        <f>E2210/$F$3*1000*24*3600</f>
        <v>692.24950515573175</v>
      </c>
      <c r="S2210" s="6"/>
    </row>
    <row r="2211" spans="4:19" x14ac:dyDescent="0.25">
      <c r="D2211" s="85">
        <v>38357</v>
      </c>
      <c r="E2211" s="97">
        <v>8.4268782385415698E-6</v>
      </c>
      <c r="F2211" s="25">
        <f>E2211/$F$3*1000*24*3600</f>
        <v>71.871739218975904</v>
      </c>
      <c r="S2211" s="6"/>
    </row>
    <row r="2212" spans="4:19" x14ac:dyDescent="0.25">
      <c r="D2212" s="85">
        <v>38358</v>
      </c>
      <c r="E2212" s="97">
        <v>8.3089019432020294E-6</v>
      </c>
      <c r="F2212" s="25">
        <f>E2212/$F$3*1000*24*3600</f>
        <v>70.865534869910604</v>
      </c>
      <c r="S2212" s="6"/>
    </row>
    <row r="2213" spans="4:19" x14ac:dyDescent="0.25">
      <c r="D2213" s="85">
        <v>38359</v>
      </c>
      <c r="E2213" s="97">
        <v>8.1925773159972205E-6</v>
      </c>
      <c r="F2213" s="25">
        <f>E2213/$F$3*1000*24*3600</f>
        <v>69.873417381732025</v>
      </c>
      <c r="S2213" s="6"/>
    </row>
    <row r="2214" spans="4:19" x14ac:dyDescent="0.25">
      <c r="D2214" s="85">
        <v>38360</v>
      </c>
      <c r="E2214" s="97">
        <v>8.0778812335732594E-6</v>
      </c>
      <c r="F2214" s="25">
        <f>E2214/$F$3*1000*24*3600</f>
        <v>68.895189538387768</v>
      </c>
      <c r="S2214" s="6"/>
    </row>
    <row r="2215" spans="4:19" x14ac:dyDescent="0.25">
      <c r="D2215" s="85">
        <v>38361</v>
      </c>
      <c r="E2215" s="97">
        <v>7.9647908963031696E-6</v>
      </c>
      <c r="F2215" s="25">
        <f>E2215/$F$3*1000*24*3600</f>
        <v>67.930656884849796</v>
      </c>
      <c r="S2215" s="6"/>
    </row>
    <row r="2216" spans="4:19" x14ac:dyDescent="0.25">
      <c r="D2216" s="85">
        <v>38362</v>
      </c>
      <c r="E2216" s="97">
        <v>7.8532838237549792E-6</v>
      </c>
      <c r="F2216" s="25">
        <f>E2216/$F$3*1000*24*3600</f>
        <v>66.979627688462358</v>
      </c>
      <c r="S2216" s="6"/>
    </row>
    <row r="2217" spans="4:19" x14ac:dyDescent="0.25">
      <c r="D2217" s="85">
        <v>38363</v>
      </c>
      <c r="E2217" s="97">
        <v>7.7433378502223605E-6</v>
      </c>
      <c r="F2217" s="25">
        <f>E2217/$F$3*1000*24*3600</f>
        <v>66.041912900823462</v>
      </c>
      <c r="S2217" s="6"/>
    </row>
    <row r="2218" spans="4:19" x14ac:dyDescent="0.25">
      <c r="D2218" s="85">
        <v>38364</v>
      </c>
      <c r="E2218" s="97">
        <v>7.6349311203193092E-6</v>
      </c>
      <c r="F2218" s="25">
        <f>E2218/$F$3*1000*24*3600</f>
        <v>65.117326120212454</v>
      </c>
      <c r="S2218" s="6"/>
    </row>
    <row r="2219" spans="4:19" x14ac:dyDescent="0.25">
      <c r="D2219" s="85">
        <v>38365</v>
      </c>
      <c r="E2219" s="97">
        <v>7.5280420846347804E-6</v>
      </c>
      <c r="F2219" s="25">
        <f>E2219/$F$3*1000*24*3600</f>
        <v>64.205683554528989</v>
      </c>
      <c r="S2219" s="6"/>
    </row>
    <row r="2220" spans="4:19" x14ac:dyDescent="0.25">
      <c r="D2220" s="85">
        <v>38366</v>
      </c>
      <c r="E2220" s="97">
        <v>7.4226494954498697E-6</v>
      </c>
      <c r="F2220" s="25">
        <f>E2220/$F$3*1000*24*3600</f>
        <v>63.306803984765374</v>
      </c>
      <c r="S2220" s="6"/>
    </row>
    <row r="2221" spans="4:19" x14ac:dyDescent="0.25">
      <c r="D2221" s="85">
        <v>38367</v>
      </c>
      <c r="E2221" s="97">
        <v>9.3847046247358802E-6</v>
      </c>
      <c r="F2221" s="25">
        <f>E2221/$F$3*1000*24*3600</f>
        <v>80.040914837386865</v>
      </c>
      <c r="S2221" s="6"/>
    </row>
    <row r="2222" spans="4:19" x14ac:dyDescent="0.25">
      <c r="D2222" s="85">
        <v>38368</v>
      </c>
      <c r="E2222" s="97">
        <v>7.21627014887846E-6</v>
      </c>
      <c r="F2222" s="25">
        <f>E2222/$F$3*1000*24*3600</f>
        <v>61.546621606773627</v>
      </c>
      <c r="S2222" s="6"/>
    </row>
    <row r="2223" spans="4:19" x14ac:dyDescent="0.25">
      <c r="D2223" s="85">
        <v>38369</v>
      </c>
      <c r="E2223" s="96">
        <v>1.02976353477906E-4</v>
      </c>
      <c r="F2223" s="25">
        <f>E2223/$F$3*1000*24*3600</f>
        <v>878.2718123343908</v>
      </c>
      <c r="S2223" s="6"/>
    </row>
    <row r="2224" spans="4:19" x14ac:dyDescent="0.25">
      <c r="D2224" s="85">
        <v>38370</v>
      </c>
      <c r="E2224" s="97">
        <v>7.0156289736589901E-6</v>
      </c>
      <c r="F2224" s="25">
        <f>E2224/$F$3*1000*24*3600</f>
        <v>59.835379339618449</v>
      </c>
      <c r="S2224" s="6"/>
    </row>
    <row r="2225" spans="4:19" x14ac:dyDescent="0.25">
      <c r="D2225" s="85">
        <v>38371</v>
      </c>
      <c r="E2225" s="97">
        <v>6.9174101680277603E-6</v>
      </c>
      <c r="F2225" s="25">
        <f>E2225/$F$3*1000*24*3600</f>
        <v>58.997684028863759</v>
      </c>
      <c r="S2225" s="6"/>
    </row>
    <row r="2226" spans="4:19" x14ac:dyDescent="0.25">
      <c r="D2226" s="85">
        <v>38372</v>
      </c>
      <c r="E2226" s="96">
        <v>1.2427108725900901E-4</v>
      </c>
      <c r="F2226" s="25">
        <f>E2226/$F$3*1000*24*3600</f>
        <v>1059.8918037154258</v>
      </c>
      <c r="S2226" s="6"/>
    </row>
    <row r="2227" spans="4:19" x14ac:dyDescent="0.25">
      <c r="D2227" s="85">
        <v>38373</v>
      </c>
      <c r="E2227" s="97">
        <v>6.7250784957159603E-6</v>
      </c>
      <c r="F2227" s="25">
        <f>E2227/$F$3*1000*24*3600</f>
        <v>57.357312422125588</v>
      </c>
      <c r="S2227" s="6"/>
    </row>
    <row r="2228" spans="4:19" x14ac:dyDescent="0.25">
      <c r="D2228" s="85">
        <v>38374</v>
      </c>
      <c r="E2228" s="97">
        <v>5.1669121841220303E-5</v>
      </c>
      <c r="F2228" s="25">
        <f>E2228/$F$3*1000*24*3600</f>
        <v>440.67916321149761</v>
      </c>
      <c r="S2228" s="6"/>
    </row>
    <row r="2229" spans="4:19" x14ac:dyDescent="0.25">
      <c r="D2229" s="85">
        <v>38375</v>
      </c>
      <c r="E2229" s="96">
        <v>2.9125149107601801E-3</v>
      </c>
      <c r="F2229" s="25">
        <f>E2229/$F$3*1000*24*3600</f>
        <v>24840.457665585378</v>
      </c>
      <c r="S2229" s="6"/>
    </row>
    <row r="2230" spans="4:19" x14ac:dyDescent="0.25">
      <c r="D2230" s="85">
        <v>38376</v>
      </c>
      <c r="E2230" s="96">
        <v>5.5825077383201303E-3</v>
      </c>
      <c r="F2230" s="25">
        <f>E2230/$F$3*1000*24*3600</f>
        <v>47612.476292988278</v>
      </c>
      <c r="S2230" s="6"/>
    </row>
    <row r="2231" spans="4:19" x14ac:dyDescent="0.25">
      <c r="D2231" s="85">
        <v>38377</v>
      </c>
      <c r="E2231" s="96">
        <v>1.23488599424599E-2</v>
      </c>
      <c r="F2231" s="25">
        <f>E2231/$F$3*1000*24*3600</f>
        <v>105321.80676076081</v>
      </c>
      <c r="S2231" s="6"/>
    </row>
    <row r="2232" spans="4:19" x14ac:dyDescent="0.25">
      <c r="D2232" s="85">
        <v>38378</v>
      </c>
      <c r="E2232" s="96">
        <v>5.2413968758662803E-3</v>
      </c>
      <c r="F2232" s="25">
        <f>E2232/$F$3*1000*24*3600</f>
        <v>44703.186487551866</v>
      </c>
      <c r="S2232" s="6"/>
    </row>
    <row r="2233" spans="4:19" x14ac:dyDescent="0.25">
      <c r="D2233" s="85">
        <v>38379</v>
      </c>
      <c r="E2233" s="97">
        <v>6.1795784141537898E-6</v>
      </c>
      <c r="F2233" s="25">
        <f>E2233/$F$3*1000*24*3600</f>
        <v>52.704813774803064</v>
      </c>
      <c r="S2233" s="6"/>
    </row>
    <row r="2234" spans="4:19" x14ac:dyDescent="0.25">
      <c r="D2234" s="85">
        <v>38380</v>
      </c>
      <c r="E2234" s="97">
        <v>5.1202410711301498E-5</v>
      </c>
      <c r="F2234" s="25">
        <f>E2234/$F$3*1000*24*3600</f>
        <v>436.69864519870578</v>
      </c>
      <c r="S2234" s="6"/>
    </row>
    <row r="2235" spans="4:19" x14ac:dyDescent="0.25">
      <c r="D2235" s="85">
        <v>38381</v>
      </c>
      <c r="E2235" s="97">
        <v>6.00776141592662E-6</v>
      </c>
      <c r="F2235" s="25">
        <f>E2235/$F$3*1000*24*3600</f>
        <v>51.23940913260811</v>
      </c>
      <c r="S2235" s="6"/>
    </row>
    <row r="2236" spans="4:19" x14ac:dyDescent="0.25">
      <c r="D2236" s="85">
        <v>38382</v>
      </c>
      <c r="E2236" s="97">
        <v>5.9236527561036496E-6</v>
      </c>
      <c r="F2236" s="25">
        <f>E2236/$F$3*1000*24*3600</f>
        <v>50.522057404751621</v>
      </c>
      <c r="S2236" s="6"/>
    </row>
    <row r="2237" spans="4:19" x14ac:dyDescent="0.25">
      <c r="D2237" s="85">
        <v>38383</v>
      </c>
      <c r="E2237" s="97">
        <v>5.8407216175182103E-6</v>
      </c>
      <c r="F2237" s="25">
        <f>E2237/$F$3*1000*24*3600</f>
        <v>49.814748601085199</v>
      </c>
      <c r="S2237" s="6"/>
    </row>
    <row r="2238" spans="4:19" x14ac:dyDescent="0.25">
      <c r="D2238" s="85">
        <v>38384</v>
      </c>
      <c r="E2238" s="96">
        <v>9.3882984208302298E-3</v>
      </c>
      <c r="F2238" s="25">
        <f>E2238/$F$3*1000*24*3600</f>
        <v>80071.565852909756</v>
      </c>
      <c r="S2238" s="6"/>
    </row>
    <row r="2239" spans="4:19" x14ac:dyDescent="0.25">
      <c r="D2239" s="85">
        <v>38385</v>
      </c>
      <c r="E2239" s="96">
        <v>2.20166441651077E-2</v>
      </c>
      <c r="F2239" s="25">
        <f>E2239/$F$3*1000*24*3600</f>
        <v>187777.07035974308</v>
      </c>
      <c r="S2239" s="6"/>
    </row>
    <row r="2240" spans="4:19" x14ac:dyDescent="0.25">
      <c r="D2240" s="85">
        <v>38386</v>
      </c>
      <c r="E2240" s="96">
        <v>1.0547008677419201E-2</v>
      </c>
      <c r="F2240" s="25">
        <f>E2240/$F$3*1000*24*3600</f>
        <v>89954.053653792987</v>
      </c>
      <c r="S2240" s="6"/>
    </row>
    <row r="2241" spans="4:19" x14ac:dyDescent="0.25">
      <c r="D2241" s="85">
        <v>38387</v>
      </c>
      <c r="E2241" s="96">
        <v>8.9251304784517601E-4</v>
      </c>
      <c r="F2241" s="25">
        <f>E2241/$F$3*1000*24*3600</f>
        <v>7612.126722192158</v>
      </c>
      <c r="S2241" s="6"/>
    </row>
    <row r="2242" spans="4:19" x14ac:dyDescent="0.25">
      <c r="D2242" s="85">
        <v>38388</v>
      </c>
      <c r="E2242" s="97">
        <v>5.4431597680056196E-6</v>
      </c>
      <c r="F2242" s="25">
        <f>E2242/$F$3*1000*24*3600</f>
        <v>46.423995731191134</v>
      </c>
      <c r="S2242" s="6"/>
    </row>
    <row r="2243" spans="4:19" x14ac:dyDescent="0.25">
      <c r="D2243" s="85">
        <v>38389</v>
      </c>
      <c r="E2243" s="97">
        <v>5.3669555312535697E-6</v>
      </c>
      <c r="F2243" s="25">
        <f>E2243/$F$3*1000*24*3600</f>
        <v>45.774059790954702</v>
      </c>
      <c r="S2243" s="6"/>
    </row>
    <row r="2244" spans="4:19" x14ac:dyDescent="0.25">
      <c r="D2244" s="85">
        <v>38390</v>
      </c>
      <c r="E2244" s="97">
        <v>5.2918181538159799E-6</v>
      </c>
      <c r="F2244" s="25">
        <f>E2244/$F$3*1000*24*3600</f>
        <v>45.133222953880995</v>
      </c>
      <c r="S2244" s="6"/>
    </row>
    <row r="2245" spans="4:19" x14ac:dyDescent="0.25">
      <c r="D2245" s="85">
        <v>38391</v>
      </c>
      <c r="E2245" s="97">
        <v>5.2177326996625798E-6</v>
      </c>
      <c r="F2245" s="25">
        <f>E2245/$F$3*1000*24*3600</f>
        <v>44.501357832526864</v>
      </c>
      <c r="S2245" s="6"/>
    </row>
    <row r="2246" spans="4:19" x14ac:dyDescent="0.25">
      <c r="D2246" s="85">
        <v>38392</v>
      </c>
      <c r="E2246" s="97">
        <v>5.1446844418672896E-6</v>
      </c>
      <c r="F2246" s="25">
        <f>E2246/$F$3*1000*24*3600</f>
        <v>43.87833882287137</v>
      </c>
      <c r="S2246" s="6"/>
    </row>
    <row r="2247" spans="4:19" x14ac:dyDescent="0.25">
      <c r="D2247" s="85">
        <v>38393</v>
      </c>
      <c r="E2247" s="96">
        <v>3.8678416128912602E-3</v>
      </c>
      <c r="F2247" s="25">
        <f>E2247/$F$3*1000*24*3600</f>
        <v>32988.313806482023</v>
      </c>
      <c r="S2247" s="6"/>
    </row>
    <row r="2248" spans="4:19" x14ac:dyDescent="0.25">
      <c r="D2248" s="85">
        <v>38394</v>
      </c>
      <c r="E2248" s="97">
        <v>3.9957141281998399E-5</v>
      </c>
      <c r="F2248" s="25">
        <f>E2248/$F$3*1000*24*3600</f>
        <v>340.78921717665435</v>
      </c>
      <c r="S2248" s="6"/>
    </row>
    <row r="2249" spans="4:19" x14ac:dyDescent="0.25">
      <c r="D2249" s="85">
        <v>38395</v>
      </c>
      <c r="E2249" s="97">
        <v>4.9316186527465603E-6</v>
      </c>
      <c r="F2249" s="25">
        <f>E2249/$F$3*1000*24*3600</f>
        <v>42.061128653376784</v>
      </c>
      <c r="S2249" s="6"/>
    </row>
    <row r="2250" spans="4:19" x14ac:dyDescent="0.25">
      <c r="D2250" s="85">
        <v>38396</v>
      </c>
      <c r="E2250" s="97">
        <v>4.8625759916081397E-6</v>
      </c>
      <c r="F2250" s="25">
        <f>E2250/$F$3*1000*24*3600</f>
        <v>41.472272852229771</v>
      </c>
      <c r="S2250" s="6"/>
    </row>
    <row r="2251" spans="4:19" x14ac:dyDescent="0.25">
      <c r="D2251" s="85">
        <v>38397</v>
      </c>
      <c r="E2251" s="97">
        <v>4.7944999277256098E-6</v>
      </c>
      <c r="F2251" s="25">
        <f>E2251/$F$3*1000*24*3600</f>
        <v>40.891661032298423</v>
      </c>
      <c r="S2251" s="6"/>
    </row>
    <row r="2252" spans="4:19" x14ac:dyDescent="0.25">
      <c r="D2252" s="85">
        <v>38398</v>
      </c>
      <c r="E2252" s="97">
        <v>4.7273769287374396E-6</v>
      </c>
      <c r="F2252" s="25">
        <f>E2252/$F$3*1000*24*3600</f>
        <v>40.319177777846143</v>
      </c>
      <c r="S2252" s="6"/>
    </row>
    <row r="2253" spans="4:19" x14ac:dyDescent="0.25">
      <c r="D2253" s="85">
        <v>38399</v>
      </c>
      <c r="E2253" s="97">
        <v>4.66119365173513E-6</v>
      </c>
      <c r="F2253" s="25">
        <f>E2253/$F$3*1000*24*3600</f>
        <v>39.754709288956427</v>
      </c>
      <c r="S2253" s="6"/>
    </row>
    <row r="2254" spans="4:19" x14ac:dyDescent="0.25">
      <c r="D2254" s="85">
        <v>38400</v>
      </c>
      <c r="E2254" s="97">
        <v>4.5959369406108497E-6</v>
      </c>
      <c r="F2254" s="25">
        <f>E2254/$F$3*1000*24*3600</f>
        <v>39.198143358911132</v>
      </c>
      <c r="S2254" s="6"/>
    </row>
    <row r="2255" spans="4:19" x14ac:dyDescent="0.25">
      <c r="D2255" s="85">
        <v>38401</v>
      </c>
      <c r="E2255" s="97">
        <v>4.53159382344228E-6</v>
      </c>
      <c r="F2255" s="25">
        <f>E2255/$F$3*1000*24*3600</f>
        <v>38.649369351886229</v>
      </c>
      <c r="S2255" s="6"/>
    </row>
    <row r="2256" spans="4:19" x14ac:dyDescent="0.25">
      <c r="D2256" s="85">
        <v>38402</v>
      </c>
      <c r="E2256" s="96">
        <v>3.5852539200824699E-3</v>
      </c>
      <c r="F2256" s="25">
        <f>E2256/$F$3*1000*24*3600</f>
        <v>30578.160438992469</v>
      </c>
      <c r="S2256" s="6"/>
    </row>
    <row r="2257" spans="4:19" x14ac:dyDescent="0.25">
      <c r="D2257" s="85">
        <v>38403</v>
      </c>
      <c r="E2257" s="96">
        <v>2.2235590556912599E-2</v>
      </c>
      <c r="F2257" s="25">
        <f>E2257/$F$3*1000*24*3600</f>
        <v>189644.43541822539</v>
      </c>
      <c r="S2257" s="6"/>
    </row>
    <row r="2258" spans="4:19" x14ac:dyDescent="0.25">
      <c r="D2258" s="85">
        <v>38404</v>
      </c>
      <c r="E2258" s="96">
        <v>1.2683116347408801E-2</v>
      </c>
      <c r="F2258" s="25">
        <f>E2258/$F$3*1000*24*3600</f>
        <v>108172.63579717487</v>
      </c>
      <c r="S2258" s="6"/>
    </row>
    <row r="2259" spans="4:19" x14ac:dyDescent="0.25">
      <c r="D2259" s="85">
        <v>38405</v>
      </c>
      <c r="E2259" s="96">
        <v>2.0538429097730899E-3</v>
      </c>
      <c r="F2259" s="25">
        <f>E2259/$F$3*1000*24*3600</f>
        <v>17516.956793421221</v>
      </c>
      <c r="S2259" s="6"/>
    </row>
    <row r="2260" spans="4:19" x14ac:dyDescent="0.25">
      <c r="D2260" s="85">
        <v>38406</v>
      </c>
      <c r="E2260" s="97">
        <v>4.2231407007520798E-6</v>
      </c>
      <c r="F2260" s="25">
        <f>E2260/$F$3*1000*24*3600</f>
        <v>36.018613125473053</v>
      </c>
      <c r="S2260" s="6"/>
    </row>
    <row r="2261" spans="4:19" x14ac:dyDescent="0.25">
      <c r="D2261" s="85">
        <v>38407</v>
      </c>
      <c r="E2261" s="97">
        <v>4.1640167309415802E-6</v>
      </c>
      <c r="F2261" s="25">
        <f>E2261/$F$3*1000*24*3600</f>
        <v>35.514352541716683</v>
      </c>
      <c r="S2261" s="6"/>
    </row>
    <row r="2262" spans="4:19" x14ac:dyDescent="0.25">
      <c r="D2262" s="85">
        <v>38408</v>
      </c>
      <c r="E2262" s="97">
        <v>4.1057204967084001E-6</v>
      </c>
      <c r="F2262" s="25">
        <f>E2262/$F$3*1000*24*3600</f>
        <v>35.017151606132671</v>
      </c>
      <c r="S2262" s="6"/>
    </row>
    <row r="2263" spans="4:19" x14ac:dyDescent="0.25">
      <c r="D2263" s="85">
        <v>38409</v>
      </c>
      <c r="E2263" s="97">
        <v>4.0482404097544802E-6</v>
      </c>
      <c r="F2263" s="25">
        <f>E2263/$F$3*1000*24*3600</f>
        <v>34.526911483646792</v>
      </c>
      <c r="S2263" s="6"/>
    </row>
    <row r="2264" spans="4:19" x14ac:dyDescent="0.25">
      <c r="D2264" s="85">
        <v>38410</v>
      </c>
      <c r="E2264" s="97">
        <v>2.0002849766239999E-5</v>
      </c>
      <c r="F2264" s="25">
        <f>E2264/$F$3*1000*24*3600</f>
        <v>170.60168206303223</v>
      </c>
      <c r="S2264" s="6"/>
    </row>
    <row r="2265" spans="4:19" x14ac:dyDescent="0.25">
      <c r="D2265" s="85">
        <v>38411</v>
      </c>
      <c r="E2265" s="97">
        <v>3.9356831334016698E-6</v>
      </c>
      <c r="F2265" s="25">
        <f>E2265/$F$3*1000*24*3600</f>
        <v>33.566925236755502</v>
      </c>
      <c r="S2265" s="6"/>
    </row>
    <row r="2266" spans="4:19" x14ac:dyDescent="0.25">
      <c r="D2266" s="85">
        <v>38412</v>
      </c>
      <c r="E2266" s="97">
        <v>3.8805835695340201E-6</v>
      </c>
      <c r="F2266" s="25">
        <f>E2266/$F$3*1000*24*3600</f>
        <v>33.096988283440702</v>
      </c>
      <c r="S2266" s="6"/>
    </row>
    <row r="2267" spans="4:19" x14ac:dyDescent="0.25">
      <c r="D2267" s="85">
        <v>38413</v>
      </c>
      <c r="E2267" s="97">
        <v>3.8262553995605399E-6</v>
      </c>
      <c r="F2267" s="25">
        <f>E2267/$F$3*1000*24*3600</f>
        <v>32.633630447472498</v>
      </c>
      <c r="S2267" s="6"/>
    </row>
    <row r="2268" spans="4:19" x14ac:dyDescent="0.25">
      <c r="D2268" s="85">
        <v>38414</v>
      </c>
      <c r="E2268" s="97">
        <v>7.1020083657299994E-5</v>
      </c>
      <c r="F2268" s="25">
        <f>E2268/$F$3*1000*24*3600</f>
        <v>605.72097844987013</v>
      </c>
      <c r="S2268" s="6"/>
    </row>
    <row r="2269" spans="4:19" x14ac:dyDescent="0.25">
      <c r="D2269" s="85">
        <v>38415</v>
      </c>
      <c r="E2269" s="97">
        <v>3.7198701944311701E-6</v>
      </c>
      <c r="F2269" s="25">
        <f>E2269/$F$3*1000*24*3600</f>
        <v>31.726284986511075</v>
      </c>
      <c r="S2269" s="6"/>
    </row>
    <row r="2270" spans="4:19" x14ac:dyDescent="0.25">
      <c r="D2270" s="85">
        <v>38416</v>
      </c>
      <c r="E2270" s="97">
        <v>3.6677920117091201E-6</v>
      </c>
      <c r="F2270" s="25">
        <f>E2270/$F$3*1000*24*3600</f>
        <v>31.282116996699795</v>
      </c>
      <c r="S2270" s="6"/>
    </row>
    <row r="2271" spans="4:19" x14ac:dyDescent="0.25">
      <c r="D2271" s="85">
        <v>38417</v>
      </c>
      <c r="E2271" s="97">
        <v>3.61644292354519E-6</v>
      </c>
      <c r="F2271" s="25">
        <f>E2271/$F$3*1000*24*3600</f>
        <v>30.844167358745981</v>
      </c>
      <c r="S2271" s="6"/>
    </row>
    <row r="2272" spans="4:19" x14ac:dyDescent="0.25">
      <c r="D2272" s="85">
        <v>38418</v>
      </c>
      <c r="E2272" s="97">
        <v>3.5658127226155998E-6</v>
      </c>
      <c r="F2272" s="25">
        <f>E2272/$F$3*1000*24*3600</f>
        <v>30.412349015723905</v>
      </c>
      <c r="S2272" s="6"/>
    </row>
    <row r="2273" spans="4:19" x14ac:dyDescent="0.25">
      <c r="D2273" s="85">
        <v>38419</v>
      </c>
      <c r="E2273" s="97">
        <v>3.5158913444989401E-6</v>
      </c>
      <c r="F2273" s="25">
        <f>E2273/$F$3*1000*24*3600</f>
        <v>29.986576129503419</v>
      </c>
      <c r="S2273" s="6"/>
    </row>
    <row r="2274" spans="4:19" x14ac:dyDescent="0.25">
      <c r="D2274" s="85">
        <v>38420</v>
      </c>
      <c r="E2274" s="97">
        <v>3.46666886567598E-6</v>
      </c>
      <c r="F2274" s="25">
        <f>E2274/$F$3*1000*24*3600</f>
        <v>29.566764063690577</v>
      </c>
      <c r="S2274" s="6"/>
    </row>
    <row r="2275" spans="4:19" x14ac:dyDescent="0.25">
      <c r="D2275" s="85">
        <v>38421</v>
      </c>
      <c r="E2275" s="97">
        <v>3.41813550155652E-6</v>
      </c>
      <c r="F2275" s="25">
        <f>E2275/$F$3*1000*24*3600</f>
        <v>29.152829366798947</v>
      </c>
      <c r="S2275" s="6"/>
    </row>
    <row r="2276" spans="4:19" x14ac:dyDescent="0.25">
      <c r="D2276" s="85">
        <v>38422</v>
      </c>
      <c r="E2276" s="97">
        <v>3.3702816045347301E-6</v>
      </c>
      <c r="F2276" s="25">
        <f>E2276/$F$3*1000*24*3600</f>
        <v>28.744689755663767</v>
      </c>
      <c r="S2276" s="6"/>
    </row>
    <row r="2277" spans="4:19" x14ac:dyDescent="0.25">
      <c r="D2277" s="85">
        <v>38423</v>
      </c>
      <c r="E2277" s="97">
        <v>3.3230976620712302E-6</v>
      </c>
      <c r="F2277" s="25">
        <f>E2277/$F$3*1000*24*3600</f>
        <v>28.34226409908436</v>
      </c>
      <c r="S2277" s="6"/>
    </row>
    <row r="2278" spans="4:19" x14ac:dyDescent="0.25">
      <c r="D2278" s="85">
        <v>38424</v>
      </c>
      <c r="E2278" s="97">
        <v>3.2765742948022298E-6</v>
      </c>
      <c r="F2278" s="25">
        <f>E2278/$F$3*1000*24*3600</f>
        <v>27.945472401697149</v>
      </c>
      <c r="S2278" s="6"/>
    </row>
    <row r="2279" spans="4:19" x14ac:dyDescent="0.25">
      <c r="D2279" s="85">
        <v>38425</v>
      </c>
      <c r="E2279" s="97">
        <v>3.2307022546749901E-6</v>
      </c>
      <c r="F2279" s="25">
        <f>E2279/$F$3*1000*24*3600</f>
        <v>27.554235788073321</v>
      </c>
      <c r="S2279" s="6"/>
    </row>
    <row r="2280" spans="4:19" x14ac:dyDescent="0.25">
      <c r="D2280" s="85">
        <v>38426</v>
      </c>
      <c r="E2280" s="97">
        <v>3.1854724231095602E-6</v>
      </c>
      <c r="F2280" s="25">
        <f>E2280/$F$3*1000*24*3600</f>
        <v>27.168476487040461</v>
      </c>
      <c r="S2280" s="6"/>
    </row>
    <row r="2281" spans="4:19" x14ac:dyDescent="0.25">
      <c r="D2281" s="85">
        <v>38427</v>
      </c>
      <c r="E2281" s="97">
        <v>5.3653896642519302E-5</v>
      </c>
      <c r="F2281" s="25">
        <f>E2281/$F$3*1000*24*3600</f>
        <v>457.60704716678356</v>
      </c>
      <c r="S2281" s="6"/>
    </row>
    <row r="2282" spans="4:19" x14ac:dyDescent="0.25">
      <c r="D2282" s="85">
        <v>38428</v>
      </c>
      <c r="E2282" s="96">
        <v>2.8089193988873398E-3</v>
      </c>
      <c r="F2282" s="25">
        <f>E2282/$F$3*1000*24*3600</f>
        <v>23956.905132510008</v>
      </c>
      <c r="S2282" s="6"/>
    </row>
    <row r="2283" spans="4:19" x14ac:dyDescent="0.25">
      <c r="D2283" s="85">
        <v>38429</v>
      </c>
      <c r="E2283" s="96">
        <v>3.6002091473661801E-3</v>
      </c>
      <c r="F2283" s="25">
        <f>E2283/$F$3*1000*24*3600</f>
        <v>30705.711610953083</v>
      </c>
      <c r="S2283" s="6"/>
    </row>
    <row r="2284" spans="4:19" x14ac:dyDescent="0.25">
      <c r="D2284" s="85">
        <v>38430</v>
      </c>
      <c r="E2284" s="97">
        <v>1.3608217659318301E-5</v>
      </c>
      <c r="F2284" s="25">
        <f>E2284/$F$3*1000*24*3600</f>
        <v>116.0627035492632</v>
      </c>
      <c r="S2284" s="6"/>
    </row>
    <row r="2285" spans="4:19" x14ac:dyDescent="0.25">
      <c r="D2285" s="85">
        <v>38431</v>
      </c>
      <c r="E2285" s="97">
        <v>2.9686460802302199E-6</v>
      </c>
      <c r="F2285" s="25">
        <f>E2285/$F$3*1000*24*3600</f>
        <v>25.319193047776572</v>
      </c>
      <c r="S2285" s="6"/>
    </row>
    <row r="2286" spans="4:19" x14ac:dyDescent="0.25">
      <c r="D2286" s="85">
        <v>38432</v>
      </c>
      <c r="E2286" s="97">
        <v>2.9270850351069899E-6</v>
      </c>
      <c r="F2286" s="25">
        <f>E2286/$F$3*1000*24*3600</f>
        <v>24.964724345107644</v>
      </c>
      <c r="S2286" s="6"/>
    </row>
    <row r="2287" spans="4:19" x14ac:dyDescent="0.25">
      <c r="D2287" s="85">
        <v>38433</v>
      </c>
      <c r="E2287" s="96">
        <v>3.0658662140944999E-3</v>
      </c>
      <c r="F2287" s="25">
        <f>E2287/$F$3*1000*24*3600</f>
        <v>26148.370818017709</v>
      </c>
      <c r="S2287" s="6"/>
    </row>
    <row r="2288" spans="4:19" x14ac:dyDescent="0.25">
      <c r="D2288" s="85">
        <v>38434</v>
      </c>
      <c r="E2288" s="96">
        <v>2.6971885469270602E-3</v>
      </c>
      <c r="F2288" s="25">
        <f>E2288/$F$3*1000*24*3600</f>
        <v>23003.967350867988</v>
      </c>
      <c r="S2288" s="6"/>
    </row>
    <row r="2289" spans="4:19" x14ac:dyDescent="0.25">
      <c r="D2289" s="85">
        <v>38435</v>
      </c>
      <c r="E2289" s="97">
        <v>2.8058605577118199E-6</v>
      </c>
      <c r="F2289" s="25">
        <f>E2289/$F$3*1000*24*3600</f>
        <v>23.930816677324586</v>
      </c>
      <c r="S2289" s="6"/>
    </row>
    <row r="2290" spans="4:19" x14ac:dyDescent="0.25">
      <c r="D2290" s="85">
        <v>38436</v>
      </c>
      <c r="E2290" s="97">
        <v>2.7665785099038301E-6</v>
      </c>
      <c r="F2290" s="25">
        <f>E2290/$F$3*1000*24*3600</f>
        <v>23.595785243841835</v>
      </c>
      <c r="S2290" s="6"/>
    </row>
    <row r="2291" spans="4:19" x14ac:dyDescent="0.25">
      <c r="D2291" s="85">
        <v>38437</v>
      </c>
      <c r="E2291" s="97">
        <v>2.7278464107651701E-6</v>
      </c>
      <c r="F2291" s="25">
        <f>E2291/$F$3*1000*24*3600</f>
        <v>23.265444250427993</v>
      </c>
      <c r="S2291" s="6"/>
    </row>
    <row r="2292" spans="4:19" x14ac:dyDescent="0.25">
      <c r="D2292" s="85">
        <v>38438</v>
      </c>
      <c r="E2292" s="97">
        <v>2.6896565610144802E-6</v>
      </c>
      <c r="F2292" s="25">
        <f>E2292/$F$3*1000*24*3600</f>
        <v>22.93972803092219</v>
      </c>
      <c r="S2292" s="6"/>
    </row>
    <row r="2293" spans="4:19" x14ac:dyDescent="0.25">
      <c r="D2293" s="85">
        <v>38439</v>
      </c>
      <c r="E2293" s="97">
        <v>2.6520013691602599E-6</v>
      </c>
      <c r="F2293" s="25">
        <f>E2293/$F$3*1000*24*3600</f>
        <v>22.618571838489128</v>
      </c>
      <c r="S2293" s="6"/>
    </row>
    <row r="2294" spans="4:19" x14ac:dyDescent="0.25">
      <c r="D2294" s="85">
        <v>38440</v>
      </c>
      <c r="E2294" s="97">
        <v>2.6148733499920102E-6</v>
      </c>
      <c r="F2294" s="25">
        <f>E2294/$F$3*1000*24*3600</f>
        <v>22.301911832750232</v>
      </c>
      <c r="S2294" s="6"/>
    </row>
    <row r="2295" spans="4:19" x14ac:dyDescent="0.25">
      <c r="D2295" s="85">
        <v>38441</v>
      </c>
      <c r="E2295" s="97">
        <v>2.57826512309214E-6</v>
      </c>
      <c r="F2295" s="25">
        <f>E2295/$F$3*1000*24*3600</f>
        <v>21.98968506709188</v>
      </c>
      <c r="S2295" s="6"/>
    </row>
    <row r="2296" spans="4:19" x14ac:dyDescent="0.25">
      <c r="D2296" s="85">
        <v>38442</v>
      </c>
      <c r="E2296" s="97">
        <v>4.5048430224799399E-6</v>
      </c>
      <c r="F2296" s="25">
        <f>E2296/$F$3*1000*24*3600</f>
        <v>38.421215279139496</v>
      </c>
      <c r="S2296" s="6"/>
    </row>
    <row r="2297" spans="4:19" x14ac:dyDescent="0.25">
      <c r="D2297" s="85">
        <v>38443</v>
      </c>
      <c r="E2297" s="97">
        <v>2.5065790396096699E-6</v>
      </c>
      <c r="F2297" s="25">
        <f>E2297/$F$3*1000*24*3600</f>
        <v>21.378283863486317</v>
      </c>
      <c r="S2297" s="6"/>
    </row>
    <row r="2298" spans="4:19" x14ac:dyDescent="0.25">
      <c r="D2298" s="85">
        <v>38444</v>
      </c>
      <c r="E2298" s="97">
        <v>2.47148693305516E-6</v>
      </c>
      <c r="F2298" s="25">
        <f>E2298/$F$3*1000*24*3600</f>
        <v>21.078987889397727</v>
      </c>
      <c r="S2298" s="6"/>
    </row>
    <row r="2299" spans="4:19" x14ac:dyDescent="0.25">
      <c r="D2299" s="85">
        <v>38445</v>
      </c>
      <c r="E2299" s="97">
        <v>2.4368861159923699E-6</v>
      </c>
      <c r="F2299" s="25">
        <f>E2299/$F$3*1000*24*3600</f>
        <v>20.783882058946009</v>
      </c>
      <c r="S2299" s="6"/>
    </row>
    <row r="2300" spans="4:19" x14ac:dyDescent="0.25">
      <c r="D2300" s="85">
        <v>38446</v>
      </c>
      <c r="E2300" s="97">
        <v>6.3658846099257395E-5</v>
      </c>
      <c r="F2300" s="25">
        <f>E2300/$F$3*1000*24*3600</f>
        <v>542.93794882440193</v>
      </c>
      <c r="S2300" s="6"/>
    </row>
    <row r="2301" spans="4:19" x14ac:dyDescent="0.25">
      <c r="D2301" s="85">
        <v>38447</v>
      </c>
      <c r="E2301" s="97">
        <v>2.3691309344233201E-6</v>
      </c>
      <c r="F2301" s="25">
        <f>E2301/$F$3*1000*24*3600</f>
        <v>20.206007002179092</v>
      </c>
      <c r="S2301" s="6"/>
    </row>
    <row r="2302" spans="4:19" x14ac:dyDescent="0.25">
      <c r="D2302" s="85">
        <v>38448</v>
      </c>
      <c r="E2302" s="97">
        <v>2.3359631013414098E-6</v>
      </c>
      <c r="F2302" s="25">
        <f>E2302/$F$3*1000*24*3600</f>
        <v>19.923122904148723</v>
      </c>
      <c r="S2302" s="6"/>
    </row>
    <row r="2303" spans="4:19" x14ac:dyDescent="0.25">
      <c r="D2303" s="85">
        <v>38449</v>
      </c>
      <c r="E2303" s="97">
        <v>2.30325961792262E-6</v>
      </c>
      <c r="F2303" s="25">
        <f>E2303/$F$3*1000*24*3600</f>
        <v>19.644199183490556</v>
      </c>
      <c r="S2303" s="6"/>
    </row>
    <row r="2304" spans="4:19" x14ac:dyDescent="0.25">
      <c r="D2304" s="85">
        <v>38450</v>
      </c>
      <c r="E2304" s="97">
        <v>2.2710139832717002E-6</v>
      </c>
      <c r="F2304" s="25">
        <f>E2304/$F$3*1000*24*3600</f>
        <v>19.369180394921656</v>
      </c>
      <c r="S2304" s="6"/>
    </row>
    <row r="2305" spans="4:19" x14ac:dyDescent="0.25">
      <c r="D2305" s="85">
        <v>38451</v>
      </c>
      <c r="E2305" s="97">
        <v>2.2392197875059099E-6</v>
      </c>
      <c r="F2305" s="25">
        <f>E2305/$F$3*1000*24*3600</f>
        <v>19.09801186939287</v>
      </c>
      <c r="S2305" s="6"/>
    </row>
    <row r="2306" spans="4:19" x14ac:dyDescent="0.25">
      <c r="D2306" s="85">
        <v>38452</v>
      </c>
      <c r="E2306" s="97">
        <v>2.2078707104808199E-6</v>
      </c>
      <c r="F2306" s="25">
        <f>E2306/$F$3*1000*24*3600</f>
        <v>18.830639703221308</v>
      </c>
      <c r="S2306" s="6"/>
    </row>
    <row r="2307" spans="4:19" x14ac:dyDescent="0.25">
      <c r="D2307" s="85">
        <v>38453</v>
      </c>
      <c r="E2307" s="97">
        <v>2.1769605205340899E-6</v>
      </c>
      <c r="F2307" s="25">
        <f>E2307/$F$3*1000*24*3600</f>
        <v>18.567010747376223</v>
      </c>
      <c r="S2307" s="6"/>
    </row>
    <row r="2308" spans="4:19" x14ac:dyDescent="0.25">
      <c r="D2308" s="85">
        <v>38454</v>
      </c>
      <c r="E2308" s="97">
        <v>4.2124552954688302E-6</v>
      </c>
      <c r="F2308" s="25">
        <f>E2308/$F$3*1000*24*3600</f>
        <v>35.927478705320368</v>
      </c>
      <c r="S2308" s="6"/>
    </row>
    <row r="2309" spans="4:19" x14ac:dyDescent="0.25">
      <c r="D2309" s="85">
        <v>38455</v>
      </c>
      <c r="E2309" s="97">
        <v>2.1164323102211398E-6</v>
      </c>
      <c r="F2309" s="25">
        <f>E2309/$F$3*1000*24*3600</f>
        <v>18.050773580556005</v>
      </c>
      <c r="S2309" s="6"/>
    </row>
    <row r="2310" spans="4:19" x14ac:dyDescent="0.25">
      <c r="D2310" s="85">
        <v>38456</v>
      </c>
      <c r="E2310" s="97">
        <v>2.0868022578780599E-6</v>
      </c>
      <c r="F2310" s="25">
        <f>E2310/$F$3*1000*24*3600</f>
        <v>17.798062750428358</v>
      </c>
      <c r="S2310" s="6"/>
    </row>
    <row r="2311" spans="4:19" x14ac:dyDescent="0.25">
      <c r="D2311" s="85">
        <v>38457</v>
      </c>
      <c r="E2311" s="97">
        <v>2.0575870262677799E-6</v>
      </c>
      <c r="F2311" s="25">
        <f>E2311/$F$3*1000*24*3600</f>
        <v>17.548889871922469</v>
      </c>
      <c r="S2311" s="6"/>
    </row>
    <row r="2312" spans="4:19" x14ac:dyDescent="0.25">
      <c r="D2312" s="85">
        <v>38458</v>
      </c>
      <c r="E2312" s="97">
        <v>2.0287808079000101E-6</v>
      </c>
      <c r="F2312" s="25">
        <f>E2312/$F$3*1000*24*3600</f>
        <v>17.303205413715379</v>
      </c>
      <c r="S2312" s="6"/>
    </row>
    <row r="2313" spans="4:19" x14ac:dyDescent="0.25">
      <c r="D2313" s="85">
        <v>38459</v>
      </c>
      <c r="E2313" s="97">
        <v>2.0003778765894E-6</v>
      </c>
      <c r="F2313" s="25">
        <f>E2313/$F$3*1000*24*3600</f>
        <v>17.060960537923275</v>
      </c>
      <c r="S2313" s="6"/>
    </row>
    <row r="2314" spans="4:19" x14ac:dyDescent="0.25">
      <c r="D2314" s="85">
        <v>38460</v>
      </c>
      <c r="E2314" s="97">
        <v>1.9723725863171599E-6</v>
      </c>
      <c r="F2314" s="25">
        <f>E2314/$F$3*1000*24*3600</f>
        <v>16.82210709039245</v>
      </c>
      <c r="S2314" s="6"/>
    </row>
    <row r="2315" spans="4:19" x14ac:dyDescent="0.25">
      <c r="D2315" s="85">
        <v>38461</v>
      </c>
      <c r="E2315" s="97">
        <v>1.9447593701087199E-6</v>
      </c>
      <c r="F2315" s="25">
        <f>E2315/$F$3*1000*24*3600</f>
        <v>16.586597591126957</v>
      </c>
      <c r="S2315" s="6"/>
    </row>
    <row r="2316" spans="4:19" x14ac:dyDescent="0.25">
      <c r="D2316" s="85">
        <v>38462</v>
      </c>
      <c r="E2316" s="97">
        <v>3.7039060516704599E-5</v>
      </c>
      <c r="F2316" s="25">
        <f>E2316/$F$3*1000*24*3600</f>
        <v>315.9012890677746</v>
      </c>
      <c r="S2316" s="6"/>
    </row>
    <row r="2317" spans="4:19" x14ac:dyDescent="0.25">
      <c r="D2317" s="85">
        <v>38463</v>
      </c>
      <c r="E2317" s="97">
        <v>1.8906872805822199E-6</v>
      </c>
      <c r="F2317" s="25">
        <f>E2317/$F$3*1000*24*3600</f>
        <v>16.125423831703287</v>
      </c>
      <c r="S2317" s="6"/>
    </row>
    <row r="2318" spans="4:19" x14ac:dyDescent="0.25">
      <c r="D2318" s="85">
        <v>38464</v>
      </c>
      <c r="E2318" s="97">
        <v>1.8642176586540801E-6</v>
      </c>
      <c r="F2318" s="25">
        <f>E2318/$F$3*1000*24*3600</f>
        <v>15.899667898059537</v>
      </c>
      <c r="S2318" s="6"/>
    </row>
    <row r="2319" spans="4:19" x14ac:dyDescent="0.25">
      <c r="D2319" s="85">
        <v>38465</v>
      </c>
      <c r="E2319" s="97">
        <v>1.83811861143291E-6</v>
      </c>
      <c r="F2319" s="25">
        <f>E2319/$F$3*1000*24*3600</f>
        <v>15.677072547486594</v>
      </c>
      <c r="S2319" s="6"/>
    </row>
    <row r="2320" spans="4:19" x14ac:dyDescent="0.25">
      <c r="D2320" s="85">
        <v>38466</v>
      </c>
      <c r="E2320" s="97">
        <v>1.8123849508728499E-6</v>
      </c>
      <c r="F2320" s="25">
        <f>E2320/$F$3*1000*24*3600</f>
        <v>15.457593531821788</v>
      </c>
      <c r="S2320" s="6"/>
    </row>
    <row r="2321" spans="4:19" x14ac:dyDescent="0.25">
      <c r="D2321" s="85">
        <v>38467</v>
      </c>
      <c r="E2321" s="97">
        <v>1.78701156156063E-6</v>
      </c>
      <c r="F2321" s="25">
        <f>E2321/$F$3*1000*24*3600</f>
        <v>15.241187222376279</v>
      </c>
      <c r="S2321" s="6"/>
    </row>
    <row r="2322" spans="4:19" x14ac:dyDescent="0.25">
      <c r="D2322" s="85">
        <v>38468</v>
      </c>
      <c r="E2322" s="97">
        <v>1.76199339969879E-6</v>
      </c>
      <c r="F2322" s="25">
        <f>E2322/$F$3*1000*24*3600</f>
        <v>15.027810601263086</v>
      </c>
      <c r="S2322" s="6"/>
    </row>
    <row r="2323" spans="4:19" x14ac:dyDescent="0.25">
      <c r="D2323" s="85">
        <v>38469</v>
      </c>
      <c r="E2323" s="97">
        <v>1.73732549210301E-6</v>
      </c>
      <c r="F2323" s="25">
        <f>E2323/$F$3*1000*24*3600</f>
        <v>14.817421252845431</v>
      </c>
      <c r="S2323" s="6"/>
    </row>
    <row r="2324" spans="4:19" x14ac:dyDescent="0.25">
      <c r="D2324" s="85">
        <v>38470</v>
      </c>
      <c r="E2324" s="97">
        <v>1.7130029352135699E-6</v>
      </c>
      <c r="F2324" s="25">
        <f>E2324/$F$3*1000*24*3600</f>
        <v>14.609977355305611</v>
      </c>
      <c r="S2324" s="6"/>
    </row>
    <row r="2325" spans="4:19" x14ac:dyDescent="0.25">
      <c r="D2325" s="85">
        <v>38471</v>
      </c>
      <c r="E2325" s="97">
        <v>1.6890208941205599E-6</v>
      </c>
      <c r="F2325" s="25">
        <f>E2325/$F$3*1000*24*3600</f>
        <v>14.405437672331164</v>
      </c>
      <c r="S2325" s="6"/>
    </row>
    <row r="2326" spans="4:19" x14ac:dyDescent="0.25">
      <c r="D2326" s="85">
        <v>38472</v>
      </c>
      <c r="E2326" s="97">
        <v>1.66537460160287E-6</v>
      </c>
      <c r="F2326" s="25">
        <f>E2326/$F$3*1000*24*3600</f>
        <v>14.20376154491851</v>
      </c>
      <c r="S2326" s="6"/>
    </row>
    <row r="2327" spans="4:19" x14ac:dyDescent="0.25">
      <c r="D2327" s="85">
        <v>38473</v>
      </c>
      <c r="E2327" s="97">
        <v>1.64205935718045E-6</v>
      </c>
      <c r="F2327" s="25">
        <f>E2327/$F$3*1000*24*3600</f>
        <v>14.004908883289822</v>
      </c>
      <c r="S2327" s="6"/>
    </row>
    <row r="2328" spans="4:19" x14ac:dyDescent="0.25">
      <c r="D2328" s="85">
        <v>38474</v>
      </c>
      <c r="E2328" s="97">
        <v>1.6190705261799099E-6</v>
      </c>
      <c r="F2328" s="25">
        <f>E2328/$F$3*1000*24*3600</f>
        <v>13.808840158923646</v>
      </c>
      <c r="S2328" s="6"/>
    </row>
    <row r="2329" spans="4:19" x14ac:dyDescent="0.25">
      <c r="D2329" s="85">
        <v>38475</v>
      </c>
      <c r="E2329" s="97">
        <v>1.5964035388134E-6</v>
      </c>
      <c r="F2329" s="25">
        <f>E2329/$F$3*1000*24*3600</f>
        <v>13.615516396698791</v>
      </c>
      <c r="S2329" s="6"/>
    </row>
    <row r="2330" spans="4:19" x14ac:dyDescent="0.25">
      <c r="D2330" s="85">
        <v>38476</v>
      </c>
      <c r="E2330" s="97">
        <v>1.57405388927001E-6</v>
      </c>
      <c r="F2330" s="25">
        <f>E2330/$F$3*1000*24*3600</f>
        <v>13.424899167144988</v>
      </c>
      <c r="S2330" s="6"/>
    </row>
    <row r="2331" spans="4:19" x14ac:dyDescent="0.25">
      <c r="D2331" s="85">
        <v>38477</v>
      </c>
      <c r="E2331" s="97">
        <v>1.5520171348202301E-6</v>
      </c>
      <c r="F2331" s="25">
        <f>E2331/$F$3*1000*24*3600</f>
        <v>13.236950578804962</v>
      </c>
      <c r="S2331" s="6"/>
    </row>
    <row r="2332" spans="4:19" x14ac:dyDescent="0.25">
      <c r="D2332" s="85">
        <v>38478</v>
      </c>
      <c r="E2332" s="97">
        <v>1.5302888949327399E-6</v>
      </c>
      <c r="F2332" s="25">
        <f>E2332/$F$3*1000*24*3600</f>
        <v>13.051633270701629</v>
      </c>
      <c r="S2332" s="6"/>
    </row>
    <row r="2333" spans="4:19" x14ac:dyDescent="0.25">
      <c r="D2333" s="85">
        <v>38479</v>
      </c>
      <c r="E2333" s="97">
        <v>1.33882051281816E-5</v>
      </c>
      <c r="F2333" s="25">
        <f>E2333/$F$3*1000*24*3600</f>
        <v>114.18624552825585</v>
      </c>
      <c r="S2333" s="6"/>
    </row>
    <row r="2334" spans="4:19" x14ac:dyDescent="0.25">
      <c r="D2334" s="85">
        <v>38480</v>
      </c>
      <c r="E2334" s="97">
        <v>1.4877407424980401E-6</v>
      </c>
      <c r="F2334" s="25">
        <f>E2334/$F$3*1000*24*3600</f>
        <v>12.688745659243127</v>
      </c>
      <c r="S2334" s="6"/>
    </row>
    <row r="2335" spans="4:19" x14ac:dyDescent="0.25">
      <c r="D2335" s="85">
        <v>38481</v>
      </c>
      <c r="E2335" s="97">
        <v>1.4669123721030601E-6</v>
      </c>
      <c r="F2335" s="25">
        <f>E2335/$F$3*1000*24*3600</f>
        <v>12.511103220013661</v>
      </c>
      <c r="S2335" s="6"/>
    </row>
    <row r="2336" spans="4:19" x14ac:dyDescent="0.25">
      <c r="D2336" s="85">
        <v>38482</v>
      </c>
      <c r="E2336" s="97">
        <v>1.44637559889362E-6</v>
      </c>
      <c r="F2336" s="25">
        <f>E2336/$F$3*1000*24*3600</f>
        <v>12.335947774933494</v>
      </c>
      <c r="S2336" s="6"/>
    </row>
    <row r="2337" spans="4:19" x14ac:dyDescent="0.25">
      <c r="D2337" s="85">
        <v>38483</v>
      </c>
      <c r="E2337" s="97">
        <v>1.4261263405091001E-6</v>
      </c>
      <c r="F2337" s="25">
        <f>E2337/$F$3*1000*24*3600</f>
        <v>12.163244506084347</v>
      </c>
      <c r="S2337" s="6"/>
    </row>
    <row r="2338" spans="4:19" x14ac:dyDescent="0.25">
      <c r="D2338" s="85">
        <v>38484</v>
      </c>
      <c r="E2338" s="97">
        <v>9.8920049460630803E-5</v>
      </c>
      <c r="F2338" s="25">
        <f>E2338/$F$3*1000*24*3600</f>
        <v>843.67612739983042</v>
      </c>
      <c r="S2338" s="6"/>
    </row>
    <row r="2339" spans="4:19" x14ac:dyDescent="0.25">
      <c r="D2339" s="85">
        <v>38485</v>
      </c>
      <c r="E2339" s="97">
        <v>1.3864743237376E-6</v>
      </c>
      <c r="F2339" s="25">
        <f>E2339/$F$3*1000*24*3600</f>
        <v>11.825057655837304</v>
      </c>
      <c r="S2339" s="6"/>
    </row>
    <row r="2340" spans="4:19" x14ac:dyDescent="0.25">
      <c r="D2340" s="85">
        <v>38486</v>
      </c>
      <c r="E2340" s="97">
        <v>1.3670636832052701E-6</v>
      </c>
      <c r="F2340" s="25">
        <f>E2340/$F$3*1000*24*3600</f>
        <v>11.65950684865555</v>
      </c>
      <c r="S2340" s="6"/>
    </row>
    <row r="2341" spans="4:19" x14ac:dyDescent="0.25">
      <c r="D2341" s="85">
        <v>38487</v>
      </c>
      <c r="E2341" s="97">
        <v>1.3479247916404E-6</v>
      </c>
      <c r="F2341" s="25">
        <f>E2341/$F$3*1000*24*3600</f>
        <v>11.496273752774405</v>
      </c>
      <c r="S2341" s="6"/>
    </row>
    <row r="2342" spans="4:19" x14ac:dyDescent="0.25">
      <c r="D2342" s="85">
        <v>38488</v>
      </c>
      <c r="E2342" s="97">
        <v>1.32905384455743E-6</v>
      </c>
      <c r="F2342" s="25">
        <f>E2342/$F$3*1000*24*3600</f>
        <v>11.335325920235526</v>
      </c>
      <c r="S2342" s="6"/>
    </row>
    <row r="2343" spans="4:19" x14ac:dyDescent="0.25">
      <c r="D2343" s="85">
        <v>38489</v>
      </c>
      <c r="E2343" s="97">
        <v>4.2526592924067001E-5</v>
      </c>
      <c r="F2343" s="25">
        <f>E2343/$F$3*1000*24*3600</f>
        <v>362.70373322008118</v>
      </c>
      <c r="S2343" s="6"/>
    </row>
    <row r="2344" spans="4:19" x14ac:dyDescent="0.25">
      <c r="D2344" s="85">
        <v>38490</v>
      </c>
      <c r="E2344" s="97">
        <v>1.2921008314633601E-6</v>
      </c>
      <c r="F2344" s="25">
        <f>E2344/$F$3*1000*24*3600</f>
        <v>11.020158518349337</v>
      </c>
      <c r="S2344" s="6"/>
    </row>
    <row r="2345" spans="4:19" x14ac:dyDescent="0.25">
      <c r="D2345" s="85">
        <v>38491</v>
      </c>
      <c r="E2345" s="97">
        <v>1.2740114198228599E-6</v>
      </c>
      <c r="F2345" s="25">
        <f>E2345/$F$3*1000*24*3600</f>
        <v>10.865876299092337</v>
      </c>
      <c r="S2345" s="6"/>
    </row>
    <row r="2346" spans="4:19" x14ac:dyDescent="0.25">
      <c r="D2346" s="85">
        <v>38492</v>
      </c>
      <c r="E2346" s="97">
        <v>1.2561752599453401E-6</v>
      </c>
      <c r="F2346" s="25">
        <f>E2346/$F$3*1000*24*3600</f>
        <v>10.713754030905047</v>
      </c>
      <c r="S2346" s="6"/>
    </row>
    <row r="2347" spans="4:19" x14ac:dyDescent="0.25">
      <c r="D2347" s="85">
        <v>38493</v>
      </c>
      <c r="E2347" s="97">
        <v>1.2385888063061001E-6</v>
      </c>
      <c r="F2347" s="25">
        <f>E2347/$F$3*1000*24*3600</f>
        <v>10.563761474472329</v>
      </c>
      <c r="S2347" s="6"/>
    </row>
    <row r="2348" spans="4:19" x14ac:dyDescent="0.25">
      <c r="D2348" s="85">
        <v>38494</v>
      </c>
      <c r="E2348" s="97">
        <v>1.22124856301782E-6</v>
      </c>
      <c r="F2348" s="25">
        <f>E2348/$F$3*1000*24*3600</f>
        <v>10.415868813829762</v>
      </c>
      <c r="S2348" s="6"/>
    </row>
    <row r="2349" spans="4:19" x14ac:dyDescent="0.25">
      <c r="D2349" s="85">
        <v>38495</v>
      </c>
      <c r="E2349" s="97">
        <v>1.2041510831355699E-6</v>
      </c>
      <c r="F2349" s="25">
        <f>E2349/$F$3*1000*24*3600</f>
        <v>10.270046650436141</v>
      </c>
      <c r="S2349" s="6"/>
    </row>
    <row r="2350" spans="4:19" x14ac:dyDescent="0.25">
      <c r="D2350" s="85">
        <v>38496</v>
      </c>
      <c r="E2350" s="97">
        <v>1.18729296797168E-6</v>
      </c>
      <c r="F2350" s="25">
        <f>E2350/$F$3*1000*24*3600</f>
        <v>10.126265997330105</v>
      </c>
      <c r="S2350" s="6"/>
    </row>
    <row r="2351" spans="4:19" x14ac:dyDescent="0.25">
      <c r="D2351" s="85">
        <v>38497</v>
      </c>
      <c r="E2351" s="97">
        <v>1.1706708664200799E-6</v>
      </c>
      <c r="F2351" s="25">
        <f>E2351/$F$3*1000*24*3600</f>
        <v>9.9844982733675121</v>
      </c>
      <c r="S2351" s="6"/>
    </row>
    <row r="2352" spans="4:19" x14ac:dyDescent="0.25">
      <c r="D2352" s="85">
        <v>38498</v>
      </c>
      <c r="E2352" s="97">
        <v>1.1542814742901899E-6</v>
      </c>
      <c r="F2352" s="25">
        <f>E2352/$F$3*1000*24*3600</f>
        <v>9.8447152975402901</v>
      </c>
      <c r="S2352" s="6"/>
    </row>
    <row r="2353" spans="4:19" x14ac:dyDescent="0.25">
      <c r="D2353" s="85">
        <v>38499</v>
      </c>
      <c r="E2353" s="97">
        <v>1.13812153365014E-6</v>
      </c>
      <c r="F2353" s="25">
        <f>E2353/$F$3*1000*24*3600</f>
        <v>9.706889283374835</v>
      </c>
      <c r="S2353" s="6"/>
    </row>
    <row r="2354" spans="4:19" x14ac:dyDescent="0.25">
      <c r="D2354" s="85">
        <v>38500</v>
      </c>
      <c r="E2354" s="97">
        <v>1.1221878321790301E-6</v>
      </c>
      <c r="F2354" s="25">
        <f>E2354/$F$3*1000*24*3600</f>
        <v>9.5709928334075194</v>
      </c>
      <c r="S2354" s="6"/>
    </row>
    <row r="2355" spans="4:19" x14ac:dyDescent="0.25">
      <c r="D2355" s="85">
        <v>38501</v>
      </c>
      <c r="E2355" s="97">
        <v>1.10647720252852E-6</v>
      </c>
      <c r="F2355" s="25">
        <f>E2355/$F$3*1000*24*3600</f>
        <v>9.4369989337397815</v>
      </c>
      <c r="S2355" s="6"/>
    </row>
    <row r="2356" spans="4:19" x14ac:dyDescent="0.25">
      <c r="D2356" s="85">
        <v>38502</v>
      </c>
      <c r="E2356" s="97">
        <v>1.09098652169312E-6</v>
      </c>
      <c r="F2356" s="25">
        <f>E2356/$F$3*1000*24*3600</f>
        <v>9.3048809486674209</v>
      </c>
      <c r="S2356" s="6"/>
    </row>
    <row r="2357" spans="4:19" x14ac:dyDescent="0.25">
      <c r="D2357" s="85">
        <v>38503</v>
      </c>
      <c r="E2357" s="97">
        <v>1.0757127103894201E-6</v>
      </c>
      <c r="F2357" s="25">
        <f>E2357/$F$3*1000*24*3600</f>
        <v>9.1746126153861081</v>
      </c>
      <c r="S2357" s="6"/>
    </row>
    <row r="2358" spans="4:19" x14ac:dyDescent="0.25">
      <c r="D2358" s="85">
        <v>38504</v>
      </c>
      <c r="E2358" s="97">
        <v>1.06065273244396E-6</v>
      </c>
      <c r="F2358" s="25">
        <f>E2358/$F$3*1000*24*3600</f>
        <v>9.0461680387706327</v>
      </c>
      <c r="S2358" s="6"/>
    </row>
    <row r="2359" spans="4:19" x14ac:dyDescent="0.25">
      <c r="D2359" s="85">
        <v>38505</v>
      </c>
      <c r="E2359" s="97">
        <v>1.0458035941897499E-6</v>
      </c>
      <c r="F2359" s="25">
        <f>E2359/$F$3*1000*24*3600</f>
        <v>8.9195216862278901</v>
      </c>
      <c r="S2359" s="6"/>
    </row>
    <row r="2360" spans="4:19" x14ac:dyDescent="0.25">
      <c r="D2360" s="85">
        <v>38506</v>
      </c>
      <c r="E2360" s="97">
        <v>1.03116234387109E-6</v>
      </c>
      <c r="F2360" s="25">
        <f>E2360/$F$3*1000*24*3600</f>
        <v>8.7946483826206698</v>
      </c>
      <c r="S2360" s="6"/>
    </row>
    <row r="2361" spans="4:19" x14ac:dyDescent="0.25">
      <c r="D2361" s="85">
        <v>38507</v>
      </c>
      <c r="E2361" s="97">
        <v>1.0167260710569E-6</v>
      </c>
      <c r="F2361" s="25">
        <f>E2361/$F$3*1000*24*3600</f>
        <v>8.6715233052640261</v>
      </c>
      <c r="S2361" s="6"/>
    </row>
    <row r="2362" spans="4:19" x14ac:dyDescent="0.25">
      <c r="D2362" s="85">
        <v>38508</v>
      </c>
      <c r="E2362" s="97">
        <v>1.00249190606211E-6</v>
      </c>
      <c r="F2362" s="25">
        <f>E2362/$F$3*1000*24*3600</f>
        <v>8.5501219789903846</v>
      </c>
      <c r="S2362" s="6"/>
    </row>
    <row r="2363" spans="4:19" x14ac:dyDescent="0.25">
      <c r="D2363" s="85">
        <v>38509</v>
      </c>
      <c r="E2363" s="97">
        <v>9.8845701937722992E-7</v>
      </c>
      <c r="F2363" s="25">
        <f>E2363/$F$3*1000*24*3600</f>
        <v>8.4304202712844312</v>
      </c>
      <c r="S2363" s="6"/>
    </row>
    <row r="2364" spans="4:19" x14ac:dyDescent="0.25">
      <c r="D2364" s="85">
        <v>38510</v>
      </c>
      <c r="E2364" s="97">
        <v>9.7461862110594799E-7</v>
      </c>
      <c r="F2364" s="25">
        <f>E2364/$F$3*1000*24*3600</f>
        <v>8.3123943874864423</v>
      </c>
      <c r="S2364" s="6"/>
    </row>
    <row r="2365" spans="4:19" x14ac:dyDescent="0.25">
      <c r="D2365" s="85">
        <v>38511</v>
      </c>
      <c r="E2365" s="97">
        <v>9.609739604104679E-7</v>
      </c>
      <c r="F2365" s="25">
        <f>E2365/$F$3*1000*24*3600</f>
        <v>8.1960208660616587</v>
      </c>
      <c r="S2365" s="6"/>
    </row>
    <row r="2366" spans="4:19" x14ac:dyDescent="0.25">
      <c r="D2366" s="85">
        <v>38512</v>
      </c>
      <c r="E2366" s="97">
        <v>9.4752032496472496E-7</v>
      </c>
      <c r="F2366" s="25">
        <f>E2366/$F$3*1000*24*3600</f>
        <v>8.081276573936826</v>
      </c>
      <c r="S2366" s="6"/>
    </row>
    <row r="2367" spans="4:19" x14ac:dyDescent="0.25">
      <c r="D2367" s="85">
        <v>38513</v>
      </c>
      <c r="E2367" s="97">
        <v>9.3425504041521297E-7</v>
      </c>
      <c r="F2367" s="25">
        <f>E2367/$F$3*1000*24*3600</f>
        <v>7.968138701901661</v>
      </c>
      <c r="S2367" s="6"/>
    </row>
    <row r="2368" spans="4:19" x14ac:dyDescent="0.25">
      <c r="D2368" s="85">
        <v>38514</v>
      </c>
      <c r="E2368" s="97">
        <v>9.211754698494E-7</v>
      </c>
      <c r="F2368" s="25">
        <f>E2368/$F$3*1000*24*3600</f>
        <v>7.8565847600750383</v>
      </c>
      <c r="S2368" s="6"/>
    </row>
    <row r="2369" spans="4:19" x14ac:dyDescent="0.25">
      <c r="D2369" s="85">
        <v>38515</v>
      </c>
      <c r="E2369" s="97">
        <v>9.0827901327151096E-7</v>
      </c>
      <c r="F2369" s="25">
        <f>E2369/$F$3*1000*24*3600</f>
        <v>7.7465925734340093</v>
      </c>
      <c r="S2369" s="6"/>
    </row>
    <row r="2370" spans="4:19" x14ac:dyDescent="0.25">
      <c r="D2370" s="85">
        <v>38516</v>
      </c>
      <c r="E2370" s="97">
        <v>8.9556310708570497E-7</v>
      </c>
      <c r="F2370" s="25">
        <f>E2370/$F$3*1000*24*3600</f>
        <v>7.6381402774058911</v>
      </c>
      <c r="S2370" s="6"/>
    </row>
    <row r="2371" spans="4:19" x14ac:dyDescent="0.25">
      <c r="D2371" s="85">
        <v>38517</v>
      </c>
      <c r="E2371" s="97">
        <v>8.8302522358651004E-7</v>
      </c>
      <c r="F2371" s="25">
        <f>E2371/$F$3*1000*24*3600</f>
        <v>7.5312063135222527</v>
      </c>
      <c r="S2371" s="6"/>
    </row>
    <row r="2372" spans="4:19" x14ac:dyDescent="0.25">
      <c r="D2372" s="85">
        <v>38518</v>
      </c>
      <c r="E2372" s="97">
        <v>8.7066287045629598E-7</v>
      </c>
      <c r="F2372" s="25">
        <f>E2372/$F$3*1000*24*3600</f>
        <v>7.4257694251329172</v>
      </c>
      <c r="S2372" s="6"/>
    </row>
    <row r="2373" spans="4:19" x14ac:dyDescent="0.25">
      <c r="D2373" s="85">
        <v>38519</v>
      </c>
      <c r="E2373" s="97">
        <v>8.5847359026991005E-7</v>
      </c>
      <c r="F2373" s="25">
        <f>E2373/$F$3*1000*24*3600</f>
        <v>7.3218086531810727</v>
      </c>
      <c r="S2373" s="6"/>
    </row>
    <row r="2374" spans="4:19" x14ac:dyDescent="0.25">
      <c r="D2374" s="85">
        <v>38520</v>
      </c>
      <c r="E2374" s="97">
        <v>8.4645496000612898E-7</v>
      </c>
      <c r="F2374" s="25">
        <f>E2374/$F$3*1000*24*3600</f>
        <v>7.2193033320365192</v>
      </c>
      <c r="S2374" s="6"/>
    </row>
    <row r="2375" spans="4:19" x14ac:dyDescent="0.25">
      <c r="D2375" s="85">
        <v>38521</v>
      </c>
      <c r="E2375" s="97">
        <v>8.3460459056604602E-7</v>
      </c>
      <c r="F2375" s="25">
        <f>E2375/$F$3*1000*24*3600</f>
        <v>7.1182330853880309</v>
      </c>
      <c r="S2375" s="6"/>
    </row>
    <row r="2376" spans="4:19" x14ac:dyDescent="0.25">
      <c r="D2376" s="85">
        <v>38522</v>
      </c>
      <c r="E2376" s="97">
        <v>8.2292012629811901E-7</v>
      </c>
      <c r="F2376" s="25">
        <f>E2376/$F$3*1000*24*3600</f>
        <v>7.0185778221925785</v>
      </c>
      <c r="S2376" s="6"/>
    </row>
    <row r="2377" spans="4:19" x14ac:dyDescent="0.25">
      <c r="D2377" s="85">
        <v>38523</v>
      </c>
      <c r="E2377" s="97">
        <v>8.1139924452994403E-7</v>
      </c>
      <c r="F2377" s="25">
        <f>E2377/$F$3*1000*24*3600</f>
        <v>6.9203177326818723</v>
      </c>
      <c r="S2377" s="6"/>
    </row>
    <row r="2378" spans="4:19" x14ac:dyDescent="0.25">
      <c r="D2378" s="85">
        <v>38524</v>
      </c>
      <c r="E2378" s="97">
        <v>8.0003965510652903E-7</v>
      </c>
      <c r="F2378" s="25">
        <f>E2378/$F$3*1000*24*3600</f>
        <v>6.823433284424361</v>
      </c>
      <c r="S2378" s="6"/>
    </row>
    <row r="2379" spans="4:19" x14ac:dyDescent="0.25">
      <c r="D2379" s="85">
        <v>38525</v>
      </c>
      <c r="E2379" s="97">
        <v>7.8883909993503599E-7</v>
      </c>
      <c r="F2379" s="25">
        <f>E2379/$F$3*1000*24*3600</f>
        <v>6.7279052184424071</v>
      </c>
      <c r="S2379" s="6"/>
    </row>
    <row r="2380" spans="4:19" x14ac:dyDescent="0.25">
      <c r="D2380" s="85">
        <v>38526</v>
      </c>
      <c r="E2380" s="97">
        <v>7.7779535253594905E-7</v>
      </c>
      <c r="F2380" s="25">
        <f>E2380/$F$3*1000*24*3600</f>
        <v>6.6337145453842439</v>
      </c>
      <c r="S2380" s="6"/>
    </row>
    <row r="2381" spans="4:19" x14ac:dyDescent="0.25">
      <c r="D2381" s="85">
        <v>38527</v>
      </c>
      <c r="E2381" s="97">
        <v>2.83287843982267E-6</v>
      </c>
      <c r="F2381" s="25">
        <f>E2381/$F$3*1000*24*3600</f>
        <v>24.161248650156331</v>
      </c>
      <c r="S2381" s="6"/>
    </row>
    <row r="2382" spans="4:19" x14ac:dyDescent="0.25">
      <c r="D2382" s="85">
        <v>38528</v>
      </c>
      <c r="E2382" s="97">
        <v>9.7431486972205706E-6</v>
      </c>
      <c r="F2382" s="25">
        <f>E2382/$F$3*1000*24*3600</f>
        <v>83.098037317735631</v>
      </c>
      <c r="S2382" s="6"/>
    </row>
    <row r="2383" spans="4:19" x14ac:dyDescent="0.25">
      <c r="D2383" s="85">
        <v>38529</v>
      </c>
      <c r="E2383" s="97">
        <v>5.34278748237931E-5</v>
      </c>
      <c r="F2383" s="25">
        <f>E2383/$F$3*1000*24*3600</f>
        <v>455.67933672010935</v>
      </c>
      <c r="S2383" s="6"/>
    </row>
    <row r="2384" spans="4:19" x14ac:dyDescent="0.25">
      <c r="D2384" s="85">
        <v>38530</v>
      </c>
      <c r="E2384" s="97">
        <v>7.3514499292651598E-7</v>
      </c>
      <c r="F2384" s="25">
        <f>E2384/$F$3*1000*24*3600</f>
        <v>6.2699552223380328</v>
      </c>
      <c r="S2384" s="6"/>
    </row>
    <row r="2385" spans="4:19" x14ac:dyDescent="0.25">
      <c r="D2385" s="85">
        <v>38531</v>
      </c>
      <c r="E2385" s="97">
        <v>3.7912352963025499E-5</v>
      </c>
      <c r="F2385" s="25">
        <f>E2385/$F$3*1000*24*3600</f>
        <v>323.34948580055902</v>
      </c>
      <c r="S2385" s="6"/>
    </row>
    <row r="2386" spans="4:19" x14ac:dyDescent="0.25">
      <c r="D2386" s="85">
        <v>38532</v>
      </c>
      <c r="E2386" s="97">
        <v>7.1470502154318298E-7</v>
      </c>
      <c r="F2386" s="25">
        <f>E2386/$F$3*1000*24*3600</f>
        <v>6.0956253873361117</v>
      </c>
      <c r="S2386" s="6"/>
    </row>
    <row r="2387" spans="4:19" x14ac:dyDescent="0.25">
      <c r="D2387" s="85">
        <v>38533</v>
      </c>
      <c r="E2387" s="96">
        <v>4.4260295009458099E-2</v>
      </c>
      <c r="F2387" s="25">
        <f>E2387/$F$3*1000*24*3600</f>
        <v>377490.25091233035</v>
      </c>
      <c r="S2387" s="6"/>
    </row>
    <row r="2388" spans="4:19" x14ac:dyDescent="0.25">
      <c r="D2388" s="85">
        <v>38534</v>
      </c>
      <c r="E2388" s="96">
        <v>1.43925501196423E-2</v>
      </c>
      <c r="F2388" s="25">
        <f>E2388/$F$3*1000*24*3600</f>
        <v>122752.17222955832</v>
      </c>
      <c r="S2388" s="6"/>
    </row>
    <row r="2389" spans="4:19" x14ac:dyDescent="0.25">
      <c r="D2389" s="85">
        <v>38535</v>
      </c>
      <c r="E2389" s="96">
        <v>3.63275981346941E-3</v>
      </c>
      <c r="F2389" s="25">
        <f>E2389/$F$3*1000*24*3600</f>
        <v>30983.331972770506</v>
      </c>
      <c r="S2389" s="6"/>
    </row>
    <row r="2390" spans="4:19" x14ac:dyDescent="0.25">
      <c r="D2390" s="85">
        <v>38536</v>
      </c>
      <c r="E2390" s="97">
        <v>6.75514216295893E-7</v>
      </c>
      <c r="F2390" s="25">
        <f>E2390/$F$3*1000*24*3600</f>
        <v>5.7613721496861068</v>
      </c>
      <c r="S2390" s="6"/>
    </row>
    <row r="2391" spans="4:19" x14ac:dyDescent="0.25">
      <c r="D2391" s="85">
        <v>38537</v>
      </c>
      <c r="E2391" s="97">
        <v>6.6605701726774902E-7</v>
      </c>
      <c r="F2391" s="25">
        <f>E2391/$F$3*1000*24*3600</f>
        <v>5.680712939590487</v>
      </c>
      <c r="S2391" s="6"/>
    </row>
    <row r="2392" spans="4:19" x14ac:dyDescent="0.25">
      <c r="D2392" s="85">
        <v>38538</v>
      </c>
      <c r="E2392" s="97">
        <v>6.5673221902600103E-7</v>
      </c>
      <c r="F2392" s="25">
        <f>E2392/$F$3*1000*24*3600</f>
        <v>5.6011829584362252</v>
      </c>
      <c r="S2392" s="6"/>
    </row>
    <row r="2393" spans="4:19" x14ac:dyDescent="0.25">
      <c r="D2393" s="85">
        <v>38539</v>
      </c>
      <c r="E2393" s="97">
        <v>6.47537967959637E-7</v>
      </c>
      <c r="F2393" s="25">
        <f>E2393/$F$3*1000*24*3600</f>
        <v>5.5227663970181169</v>
      </c>
      <c r="S2393" s="6"/>
    </row>
    <row r="2394" spans="4:19" x14ac:dyDescent="0.25">
      <c r="D2394" s="85">
        <v>38540</v>
      </c>
      <c r="E2394" s="97">
        <v>6.3847243640820505E-7</v>
      </c>
      <c r="F2394" s="25">
        <f>E2394/$F$3*1000*24*3600</f>
        <v>5.4454476674598888</v>
      </c>
      <c r="S2394" s="6"/>
    </row>
    <row r="2395" spans="4:19" x14ac:dyDescent="0.25">
      <c r="D2395" s="85">
        <v>38541</v>
      </c>
      <c r="E2395" s="97">
        <v>6.2953382229848705E-7</v>
      </c>
      <c r="F2395" s="25">
        <f>E2395/$F$3*1000*24*3600</f>
        <v>5.3692114001154243</v>
      </c>
      <c r="S2395" s="6"/>
    </row>
    <row r="2396" spans="4:19" x14ac:dyDescent="0.25">
      <c r="D2396" s="85">
        <v>38542</v>
      </c>
      <c r="E2396" s="97">
        <v>6.2072034878630996E-7</v>
      </c>
      <c r="F2396" s="25">
        <f>E2396/$F$3*1000*24*3600</f>
        <v>5.2940424405138229</v>
      </c>
      <c r="S2396" s="6"/>
    </row>
    <row r="2397" spans="4:19" x14ac:dyDescent="0.25">
      <c r="D2397" s="85">
        <v>38543</v>
      </c>
      <c r="E2397" s="97">
        <v>6.1203026390329797E-7</v>
      </c>
      <c r="F2397" s="25">
        <f>E2397/$F$3*1000*24*3600</f>
        <v>5.2199258463465972</v>
      </c>
      <c r="S2397" s="6"/>
    </row>
    <row r="2398" spans="4:19" x14ac:dyDescent="0.25">
      <c r="D2398" s="85">
        <v>38544</v>
      </c>
      <c r="E2398" s="97">
        <v>6.0346184020865395E-7</v>
      </c>
      <c r="F2398" s="25">
        <f>E2398/$F$3*1000*24*3600</f>
        <v>5.146846884497764</v>
      </c>
      <c r="S2398" s="6"/>
    </row>
    <row r="2399" spans="4:19" x14ac:dyDescent="0.25">
      <c r="D2399" s="85">
        <v>38545</v>
      </c>
      <c r="E2399" s="97">
        <v>5.9501337444573504E-7</v>
      </c>
      <c r="F2399" s="25">
        <f>E2399/$F$3*1000*24*3600</f>
        <v>5.0747910281148148</v>
      </c>
      <c r="S2399" s="6"/>
    </row>
    <row r="2400" spans="4:19" x14ac:dyDescent="0.25">
      <c r="D2400" s="85">
        <v>38546</v>
      </c>
      <c r="E2400" s="97">
        <v>1.9490329020536701E-5</v>
      </c>
      <c r="F2400" s="25">
        <f>E2400/$F$3*1000*24*3600</f>
        <v>166.23045984564828</v>
      </c>
      <c r="S2400" s="6"/>
    </row>
    <row r="2401" spans="4:19" x14ac:dyDescent="0.25">
      <c r="D2401" s="85">
        <v>38547</v>
      </c>
      <c r="E2401" s="97">
        <v>5.7846962258264704E-7</v>
      </c>
      <c r="F2401" s="25">
        <f>E2401/$F$3*1000*24*3600</f>
        <v>4.9336915383691213</v>
      </c>
      <c r="S2401" s="6"/>
    </row>
    <row r="2402" spans="4:19" x14ac:dyDescent="0.25">
      <c r="D2402" s="85">
        <v>38548</v>
      </c>
      <c r="E2402" s="97">
        <v>5.7037104786648302E-7</v>
      </c>
      <c r="F2402" s="25">
        <f>E2402/$F$3*1000*24*3600</f>
        <v>4.8646198568318937</v>
      </c>
      <c r="S2402" s="6"/>
    </row>
    <row r="2403" spans="4:19" x14ac:dyDescent="0.25">
      <c r="D2403" s="85">
        <v>38549</v>
      </c>
      <c r="E2403" s="97">
        <v>5.6238585319635699E-7</v>
      </c>
      <c r="F2403" s="25">
        <f>E2403/$F$3*1000*24*3600</f>
        <v>4.7965151788362874</v>
      </c>
      <c r="S2403" s="6"/>
    </row>
    <row r="2404" spans="4:19" x14ac:dyDescent="0.25">
      <c r="D2404" s="85">
        <v>38550</v>
      </c>
      <c r="E2404" s="97">
        <v>5.5451245125160595E-7</v>
      </c>
      <c r="F2404" s="25">
        <f>E2404/$F$3*1000*24*3600</f>
        <v>4.7293639663325626</v>
      </c>
      <c r="S2404" s="6"/>
    </row>
    <row r="2405" spans="4:19" x14ac:dyDescent="0.25">
      <c r="D2405" s="85">
        <v>38551</v>
      </c>
      <c r="E2405" s="97">
        <v>5.4674927693408296E-7</v>
      </c>
      <c r="F2405" s="25">
        <f>E2405/$F$3*1000*24*3600</f>
        <v>4.6631528708039021</v>
      </c>
      <c r="S2405" s="6"/>
    </row>
    <row r="2406" spans="4:19" x14ac:dyDescent="0.25">
      <c r="D2406" s="85">
        <v>38552</v>
      </c>
      <c r="E2406" s="97">
        <v>5.3909478705700605E-7</v>
      </c>
      <c r="F2406" s="25">
        <f>E2406/$F$3*1000*24*3600</f>
        <v>4.5978687306126496</v>
      </c>
      <c r="S2406" s="6"/>
    </row>
    <row r="2407" spans="4:19" x14ac:dyDescent="0.25">
      <c r="D2407" s="85">
        <v>38553</v>
      </c>
      <c r="E2407" s="97">
        <v>5.3154746003821105E-7</v>
      </c>
      <c r="F2407" s="25">
        <f>E2407/$F$3*1000*24*3600</f>
        <v>4.5334985683840987</v>
      </c>
      <c r="S2407" s="6"/>
    </row>
    <row r="2408" spans="4:19" x14ac:dyDescent="0.25">
      <c r="D2408" s="85">
        <v>38554</v>
      </c>
      <c r="E2408" s="97">
        <v>5.2410579559767496E-7</v>
      </c>
      <c r="F2408" s="25">
        <f>E2408/$F$3*1000*24*3600</f>
        <v>4.4700295884267112</v>
      </c>
      <c r="S2408" s="6"/>
    </row>
    <row r="2409" spans="4:19" x14ac:dyDescent="0.25">
      <c r="D2409" s="85">
        <v>38555</v>
      </c>
      <c r="E2409" s="97">
        <v>5.1676831445930501E-7</v>
      </c>
      <c r="F2409" s="25">
        <f>E2409/$F$3*1000*24*3600</f>
        <v>4.4074491741887156</v>
      </c>
      <c r="S2409" s="6"/>
    </row>
    <row r="2410" spans="4:19" x14ac:dyDescent="0.25">
      <c r="D2410" s="85">
        <v>38556</v>
      </c>
      <c r="E2410" s="97">
        <v>5.0953355805687501E-7</v>
      </c>
      <c r="F2410" s="25">
        <f>E2410/$F$3*1000*24*3600</f>
        <v>4.3457448857500767</v>
      </c>
      <c r="S2410" s="6"/>
    </row>
    <row r="2411" spans="4:19" x14ac:dyDescent="0.25">
      <c r="D2411" s="85">
        <v>38557</v>
      </c>
      <c r="E2411" s="97">
        <v>5.0240008824408297E-7</v>
      </c>
      <c r="F2411" s="25">
        <f>E2411/$F$3*1000*24*3600</f>
        <v>4.2849044573496107</v>
      </c>
      <c r="S2411" s="6"/>
    </row>
    <row r="2412" spans="4:19" x14ac:dyDescent="0.25">
      <c r="D2412" s="85">
        <v>38558</v>
      </c>
      <c r="E2412" s="97">
        <v>4.9536648700866603E-7</v>
      </c>
      <c r="F2412" s="25">
        <f>E2412/$F$3*1000*24*3600</f>
        <v>4.2249157949467184</v>
      </c>
      <c r="S2412" s="6"/>
    </row>
    <row r="2413" spans="4:19" x14ac:dyDescent="0.25">
      <c r="D2413" s="85">
        <v>38559</v>
      </c>
      <c r="E2413" s="97">
        <v>4.8843135619054004E-7</v>
      </c>
      <c r="F2413" s="25">
        <f>E2413/$F$3*1000*24*3600</f>
        <v>4.1657669738174254</v>
      </c>
      <c r="S2413" s="6"/>
    </row>
    <row r="2414" spans="4:19" x14ac:dyDescent="0.25">
      <c r="D2414" s="85">
        <v>38560</v>
      </c>
      <c r="E2414" s="97">
        <v>4.8159331720387604E-7</v>
      </c>
      <c r="F2414" s="25">
        <f>E2414/$F$3*1000*24*3600</f>
        <v>4.1074462361840114</v>
      </c>
      <c r="S2414" s="6"/>
    </row>
    <row r="2415" spans="4:19" x14ac:dyDescent="0.25">
      <c r="D2415" s="85">
        <v>38561</v>
      </c>
      <c r="E2415" s="97">
        <v>4.7485101076302099E-7</v>
      </c>
      <c r="F2415" s="25">
        <f>E2415/$F$3*1000*24*3600</f>
        <v>4.0499419888774284</v>
      </c>
      <c r="S2415" s="6"/>
    </row>
    <row r="2416" spans="4:19" x14ac:dyDescent="0.25">
      <c r="D2416" s="85">
        <v>38562</v>
      </c>
      <c r="E2416" s="97">
        <v>4.6820309661233598E-7</v>
      </c>
      <c r="F2416" s="25">
        <f>E2416/$F$3*1000*24*3600</f>
        <v>3.9932428010331216</v>
      </c>
      <c r="S2416" s="6"/>
    </row>
    <row r="2417" spans="4:19" x14ac:dyDescent="0.25">
      <c r="D2417" s="85">
        <v>38563</v>
      </c>
      <c r="E2417" s="97">
        <v>4.6164825325976798E-7</v>
      </c>
      <c r="F2417" s="25">
        <f>E2417/$F$3*1000*24*3600</f>
        <v>3.9373374018186977</v>
      </c>
      <c r="S2417" s="6"/>
    </row>
    <row r="2418" spans="4:19" x14ac:dyDescent="0.25">
      <c r="D2418" s="85">
        <v>38564</v>
      </c>
      <c r="E2418" s="97">
        <v>4.5518517771412698E-7</v>
      </c>
      <c r="F2418" s="25">
        <f>E2418/$F$3*1000*24*3600</f>
        <v>3.8822146781931992</v>
      </c>
      <c r="S2418" s="6"/>
    </row>
    <row r="2419" spans="4:19" x14ac:dyDescent="0.25">
      <c r="D2419" s="85">
        <v>38565</v>
      </c>
      <c r="E2419" s="97">
        <v>4.4881258522613298E-7</v>
      </c>
      <c r="F2419" s="25">
        <f>E2419/$F$3*1000*24*3600</f>
        <v>3.8278636726985269</v>
      </c>
      <c r="S2419" s="6"/>
    </row>
    <row r="2420" spans="4:19" x14ac:dyDescent="0.25">
      <c r="D2420" s="85">
        <v>38566</v>
      </c>
      <c r="E2420" s="97">
        <v>4.4252920903296601E-7</v>
      </c>
      <c r="F2420" s="25">
        <f>E2420/$F$3*1000*24*3600</f>
        <v>3.7742735812807386</v>
      </c>
      <c r="S2420" s="6"/>
    </row>
    <row r="2421" spans="4:19" x14ac:dyDescent="0.25">
      <c r="D2421" s="85">
        <v>38567</v>
      </c>
      <c r="E2421" s="97">
        <v>4.3633380010650101E-7</v>
      </c>
      <c r="F2421" s="25">
        <f>E2421/$F$3*1000*24*3600</f>
        <v>3.721433751142778</v>
      </c>
      <c r="S2421" s="6"/>
    </row>
    <row r="2422" spans="4:19" x14ac:dyDescent="0.25">
      <c r="D2422" s="85">
        <v>38568</v>
      </c>
      <c r="E2422" s="97">
        <v>4.30225126905013E-7</v>
      </c>
      <c r="F2422" s="25">
        <f>E2422/$F$3*1000*24*3600</f>
        <v>3.6693336786268045</v>
      </c>
      <c r="S2422" s="6"/>
    </row>
    <row r="2423" spans="4:19" x14ac:dyDescent="0.25">
      <c r="D2423" s="85">
        <v>38569</v>
      </c>
      <c r="E2423" s="97">
        <v>4.2420197512834499E-7</v>
      </c>
      <c r="F2423" s="25">
        <f>E2423/$F$3*1000*24*3600</f>
        <v>3.6179630071260478</v>
      </c>
      <c r="S2423" s="6"/>
    </row>
    <row r="2424" spans="4:19" x14ac:dyDescent="0.25">
      <c r="D2424" s="85">
        <v>38570</v>
      </c>
      <c r="E2424" s="97">
        <v>4.1826314747654499E-7</v>
      </c>
      <c r="F2424" s="25">
        <f>E2424/$F$3*1000*24*3600</f>
        <v>3.5673115250262568</v>
      </c>
      <c r="S2424" s="6"/>
    </row>
    <row r="2425" spans="4:19" x14ac:dyDescent="0.25">
      <c r="D2425" s="85">
        <v>38571</v>
      </c>
      <c r="E2425" s="97">
        <v>4.1240746341187298E-7</v>
      </c>
      <c r="F2425" s="25">
        <f>E2425/$F$3*1000*24*3600</f>
        <v>3.5173691636758857</v>
      </c>
      <c r="S2425" s="6"/>
    </row>
    <row r="2426" spans="4:19" x14ac:dyDescent="0.25">
      <c r="D2426" s="85">
        <v>38572</v>
      </c>
      <c r="E2426" s="97">
        <v>4.0663375892410703E-7</v>
      </c>
      <c r="F2426" s="25">
        <f>E2426/$F$3*1000*24*3600</f>
        <v>3.4681259953844252</v>
      </c>
      <c r="S2426" s="6"/>
    </row>
    <row r="2427" spans="4:19" x14ac:dyDescent="0.25">
      <c r="D2427" s="85">
        <v>38573</v>
      </c>
      <c r="E2427" s="97">
        <v>4.0094088629916899E-7</v>
      </c>
      <c r="F2427" s="25">
        <f>E2427/$F$3*1000*24*3600</f>
        <v>3.4195722314490391</v>
      </c>
      <c r="S2427" s="6"/>
    </row>
    <row r="2428" spans="4:19" x14ac:dyDescent="0.25">
      <c r="D2428" s="85">
        <v>38574</v>
      </c>
      <c r="E2428" s="97">
        <v>3.9532771389097998E-7</v>
      </c>
      <c r="F2428" s="25">
        <f>E2428/$F$3*1000*24*3600</f>
        <v>3.3716982202087467</v>
      </c>
      <c r="S2428" s="6"/>
    </row>
    <row r="2429" spans="4:19" x14ac:dyDescent="0.25">
      <c r="D2429" s="85">
        <v>38575</v>
      </c>
      <c r="E2429" s="97">
        <v>3.8979312589651E-7</v>
      </c>
      <c r="F2429" s="25">
        <f>E2429/$F$3*1000*24*3600</f>
        <v>3.3244944451258567</v>
      </c>
      <c r="S2429" s="6"/>
    </row>
    <row r="2430" spans="4:19" x14ac:dyDescent="0.25">
      <c r="D2430" s="85">
        <v>38576</v>
      </c>
      <c r="E2430" s="97">
        <v>3.8433602213395798E-7</v>
      </c>
      <c r="F2430" s="25">
        <f>E2430/$F$3*1000*24*3600</f>
        <v>3.2779515228940874</v>
      </c>
      <c r="S2430" s="6"/>
    </row>
    <row r="2431" spans="4:19" x14ac:dyDescent="0.25">
      <c r="D2431" s="85">
        <v>38577</v>
      </c>
      <c r="E2431" s="97">
        <v>3.7895531782408E-7</v>
      </c>
      <c r="F2431" s="25">
        <f>E2431/$F$3*1000*24*3600</f>
        <v>3.2320602015735482</v>
      </c>
      <c r="S2431" s="6"/>
    </row>
    <row r="2432" spans="4:19" x14ac:dyDescent="0.25">
      <c r="D2432" s="85">
        <v>38578</v>
      </c>
      <c r="E2432" s="97">
        <v>3.7364994337454301E-7</v>
      </c>
      <c r="F2432" s="25">
        <f>E2432/$F$3*1000*24*3600</f>
        <v>3.1868113587515197</v>
      </c>
      <c r="S2432" s="6"/>
    </row>
    <row r="2433" spans="4:19" x14ac:dyDescent="0.25">
      <c r="D2433" s="85">
        <v>38579</v>
      </c>
      <c r="E2433" s="97">
        <v>3.6841884416730002E-7</v>
      </c>
      <c r="F2433" s="25">
        <f>E2433/$F$3*1000*24*3600</f>
        <v>3.1421959997290037</v>
      </c>
      <c r="S2433" s="6"/>
    </row>
    <row r="2434" spans="4:19" x14ac:dyDescent="0.25">
      <c r="D2434" s="85">
        <v>38580</v>
      </c>
      <c r="E2434" s="97">
        <v>3.6326098034895798E-7</v>
      </c>
      <c r="F2434" s="25">
        <f>E2434/$F$3*1000*24*3600</f>
        <v>3.0982052557327986</v>
      </c>
      <c r="S2434" s="6"/>
    </row>
    <row r="2435" spans="4:19" x14ac:dyDescent="0.25">
      <c r="D2435" s="85">
        <v>38581</v>
      </c>
      <c r="E2435" s="97">
        <v>3.5817532662407199E-7</v>
      </c>
      <c r="F2435" s="25">
        <f>E2435/$F$3*1000*24*3600</f>
        <v>3.0548303821525344</v>
      </c>
      <c r="S2435" s="6"/>
    </row>
    <row r="2436" spans="4:19" x14ac:dyDescent="0.25">
      <c r="D2436" s="85">
        <v>38582</v>
      </c>
      <c r="E2436" s="97">
        <v>3.5316087205133597E-7</v>
      </c>
      <c r="F2436" s="25">
        <f>E2436/$F$3*1000*24*3600</f>
        <v>3.0120627568024076</v>
      </c>
      <c r="S2436" s="6"/>
    </row>
    <row r="2437" spans="4:19" x14ac:dyDescent="0.25">
      <c r="D2437" s="85">
        <v>38583</v>
      </c>
      <c r="E2437" s="97">
        <v>3.4821661984261799E-7</v>
      </c>
      <c r="F2437" s="25">
        <f>E2437/$F$3*1000*24*3600</f>
        <v>2.9698938782071798</v>
      </c>
      <c r="S2437" s="6"/>
    </row>
    <row r="2438" spans="4:19" x14ac:dyDescent="0.25">
      <c r="D2438" s="85">
        <v>38584</v>
      </c>
      <c r="E2438" s="97">
        <v>3.4334158716482E-7</v>
      </c>
      <c r="F2438" s="25">
        <f>E2438/$F$3*1000*24*3600</f>
        <v>2.9283153639122683</v>
      </c>
      <c r="S2438" s="6"/>
    </row>
    <row r="2439" spans="4:19" x14ac:dyDescent="0.25">
      <c r="D2439" s="85">
        <v>38585</v>
      </c>
      <c r="E2439" s="97">
        <v>3.38534804944512E-7</v>
      </c>
      <c r="F2439" s="25">
        <f>E2439/$F$3*1000*24*3600</f>
        <v>2.8873189488174917</v>
      </c>
      <c r="S2439" s="6"/>
    </row>
    <row r="2440" spans="4:19" x14ac:dyDescent="0.25">
      <c r="D2440" s="85">
        <v>38586</v>
      </c>
      <c r="E2440" s="97">
        <v>3.3379531767529002E-7</v>
      </c>
      <c r="F2440" s="25">
        <f>E2440/$F$3*1000*24*3600</f>
        <v>2.8468964835340564</v>
      </c>
      <c r="S2440" s="6"/>
    </row>
    <row r="2441" spans="4:19" x14ac:dyDescent="0.25">
      <c r="D2441" s="85">
        <v>38587</v>
      </c>
      <c r="E2441" s="97">
        <v>3.2912218322783598E-7</v>
      </c>
      <c r="F2441" s="25">
        <f>E2441/$F$3*1000*24*3600</f>
        <v>2.8070399327645803</v>
      </c>
      <c r="S2441" s="6"/>
    </row>
    <row r="2442" spans="4:19" x14ac:dyDescent="0.25">
      <c r="D2442" s="85">
        <v>38588</v>
      </c>
      <c r="E2442" s="97">
        <v>3.2451447266264701E-7</v>
      </c>
      <c r="F2442" s="25">
        <f>E2442/$F$3*1000*24*3600</f>
        <v>2.7677413737058822</v>
      </c>
      <c r="S2442" s="6"/>
    </row>
    <row r="2443" spans="4:19" x14ac:dyDescent="0.25">
      <c r="D2443" s="85">
        <v>38589</v>
      </c>
      <c r="E2443" s="97">
        <v>3.1997127004537002E-7</v>
      </c>
      <c r="F2443" s="25">
        <f>E2443/$F$3*1000*24*3600</f>
        <v>2.7289929944740008</v>
      </c>
      <c r="S2443" s="6"/>
    </row>
    <row r="2444" spans="4:19" x14ac:dyDescent="0.25">
      <c r="D2444" s="85">
        <v>38590</v>
      </c>
      <c r="E2444" s="97">
        <v>3.1549167226473502E-7</v>
      </c>
      <c r="F2444" s="25">
        <f>E2444/$F$3*1000*24*3600</f>
        <v>2.6907870925513659</v>
      </c>
      <c r="S2444" s="6"/>
    </row>
    <row r="2445" spans="4:19" x14ac:dyDescent="0.25">
      <c r="D2445" s="85">
        <v>38591</v>
      </c>
      <c r="E2445" s="97">
        <v>3.1107478885302703E-7</v>
      </c>
      <c r="F2445" s="25">
        <f>E2445/$F$3*1000*24*3600</f>
        <v>2.6531160732556325</v>
      </c>
      <c r="S2445" s="6"/>
    </row>
    <row r="2446" spans="4:19" x14ac:dyDescent="0.25">
      <c r="D2446" s="85">
        <v>38592</v>
      </c>
      <c r="E2446" s="97">
        <v>3.0671974180908597E-7</v>
      </c>
      <c r="F2446" s="25">
        <f>E2446/$F$3*1000*24*3600</f>
        <v>2.6159724482300648</v>
      </c>
      <c r="S2446" s="6"/>
    </row>
    <row r="2447" spans="4:19" x14ac:dyDescent="0.25">
      <c r="D2447" s="85">
        <v>38593</v>
      </c>
      <c r="E2447" s="97">
        <v>3.0242566542375898E-7</v>
      </c>
      <c r="F2447" s="25">
        <f>E2447/$F$3*1000*24*3600</f>
        <v>2.5793488339548456</v>
      </c>
      <c r="S2447" s="6"/>
    </row>
    <row r="2448" spans="4:19" x14ac:dyDescent="0.25">
      <c r="D2448" s="85">
        <v>38594</v>
      </c>
      <c r="E2448" s="97">
        <v>2.9819170610782501E-7</v>
      </c>
      <c r="F2448" s="25">
        <f>E2448/$F$3*1000*24*3600</f>
        <v>2.5432379502794666</v>
      </c>
      <c r="S2448" s="6"/>
    </row>
    <row r="2449" spans="4:19" x14ac:dyDescent="0.25">
      <c r="D2449" s="85">
        <v>38595</v>
      </c>
      <c r="E2449" s="97">
        <v>2.9401702222231701E-7</v>
      </c>
      <c r="F2449" s="25">
        <f>E2449/$F$3*1000*24*3600</f>
        <v>2.5076326189755673</v>
      </c>
      <c r="S2449" s="6"/>
    </row>
    <row r="2450" spans="4:19" x14ac:dyDescent="0.25">
      <c r="D2450" s="85">
        <v>38596</v>
      </c>
      <c r="E2450" s="97">
        <v>2.8990078391120401E-7</v>
      </c>
      <c r="F2450" s="25">
        <f>E2450/$F$3*1000*24*3600</f>
        <v>2.4725257623099042</v>
      </c>
      <c r="S2450" s="6"/>
    </row>
    <row r="2451" spans="4:19" x14ac:dyDescent="0.25">
      <c r="D2451" s="85">
        <v>38597</v>
      </c>
      <c r="E2451" s="97">
        <v>2.8584217293644698E-7</v>
      </c>
      <c r="F2451" s="25">
        <f>E2451/$F$3*1000*24*3600</f>
        <v>2.4379104016375641</v>
      </c>
      <c r="S2451" s="6"/>
    </row>
    <row r="2452" spans="4:19" x14ac:dyDescent="0.25">
      <c r="D2452" s="85">
        <v>38598</v>
      </c>
      <c r="E2452" s="97">
        <v>2.8184038251533701E-7</v>
      </c>
      <c r="F2452" s="25">
        <f>E2452/$F$3*1000*24*3600</f>
        <v>2.4037796560146409</v>
      </c>
      <c r="S2452" s="6"/>
    </row>
    <row r="2453" spans="4:19" x14ac:dyDescent="0.25">
      <c r="D2453" s="85">
        <v>38599</v>
      </c>
      <c r="E2453" s="97">
        <v>4.27336237838266E-5</v>
      </c>
      <c r="F2453" s="25">
        <f>E2453/$F$3*1000*24*3600</f>
        <v>364.46947226860192</v>
      </c>
      <c r="S2453" s="6"/>
    </row>
    <row r="2454" spans="4:19" x14ac:dyDescent="0.25">
      <c r="D2454" s="85">
        <v>38600</v>
      </c>
      <c r="E2454" s="97">
        <v>2.7400409251987998E-7</v>
      </c>
      <c r="F2454" s="25">
        <f>E2454/$F$3*1000*24*3600</f>
        <v>2.3369449664588049</v>
      </c>
      <c r="S2454" s="6"/>
    </row>
    <row r="2455" spans="4:19" x14ac:dyDescent="0.25">
      <c r="D2455" s="85">
        <v>38601</v>
      </c>
      <c r="E2455" s="97">
        <v>2.7016803522460101E-7</v>
      </c>
      <c r="F2455" s="25">
        <f>E2455/$F$3*1000*24*3600</f>
        <v>2.3042277369283761</v>
      </c>
      <c r="S2455" s="6"/>
    </row>
    <row r="2456" spans="4:19" x14ac:dyDescent="0.25">
      <c r="D2456" s="85">
        <v>38602</v>
      </c>
      <c r="E2456" s="97">
        <v>2.66385682731458E-7</v>
      </c>
      <c r="F2456" s="25">
        <f>E2456/$F$3*1000*24*3600</f>
        <v>2.2719685486113912</v>
      </c>
      <c r="S2456" s="6"/>
    </row>
    <row r="2457" spans="4:19" x14ac:dyDescent="0.25">
      <c r="D2457" s="85">
        <v>38603</v>
      </c>
      <c r="E2457" s="97">
        <v>2.6265628317321698E-7</v>
      </c>
      <c r="F2457" s="25">
        <f>E2457/$F$3*1000*24*3600</f>
        <v>2.240160988930826</v>
      </c>
      <c r="S2457" s="6"/>
    </row>
    <row r="2458" spans="4:19" x14ac:dyDescent="0.25">
      <c r="D2458" s="85">
        <v>38604</v>
      </c>
      <c r="E2458" s="97">
        <v>2.5897909520879299E-7</v>
      </c>
      <c r="F2458" s="25">
        <f>E2458/$F$3*1000*24*3600</f>
        <v>2.2087987350858036</v>
      </c>
      <c r="S2458" s="6"/>
    </row>
    <row r="2459" spans="4:19" x14ac:dyDescent="0.25">
      <c r="D2459" s="85">
        <v>38605</v>
      </c>
      <c r="E2459" s="97">
        <v>2.5535338787586899E-7</v>
      </c>
      <c r="F2459" s="25">
        <f>E2459/$F$3*1000*24*3600</f>
        <v>2.1778755527945948</v>
      </c>
      <c r="S2459" s="6"/>
    </row>
    <row r="2460" spans="4:19" x14ac:dyDescent="0.25">
      <c r="D2460" s="85">
        <v>38606</v>
      </c>
      <c r="E2460" s="97">
        <v>4.3837228848899797E-6</v>
      </c>
      <c r="F2460" s="25">
        <f>E2460/$F$3*1000*24*3600</f>
        <v>37.388197511869762</v>
      </c>
      <c r="S2460" s="6"/>
    </row>
    <row r="2461" spans="4:19" x14ac:dyDescent="0.25">
      <c r="D2461" s="85">
        <v>38607</v>
      </c>
      <c r="E2461" s="97">
        <v>2.4825354227936899E-7</v>
      </c>
      <c r="F2461" s="25">
        <f>E2461/$F$3*1000*24*3600</f>
        <v>2.1173219009246989</v>
      </c>
      <c r="S2461" s="6"/>
    </row>
    <row r="2462" spans="4:19" x14ac:dyDescent="0.25">
      <c r="D2462" s="85">
        <v>38608</v>
      </c>
      <c r="E2462" s="97">
        <v>2.4477799268745699E-7</v>
      </c>
      <c r="F2462" s="25">
        <f>E2462/$F$3*1000*24*3600</f>
        <v>2.0876793943117464</v>
      </c>
      <c r="S2462" s="6"/>
    </row>
    <row r="2463" spans="4:19" x14ac:dyDescent="0.25">
      <c r="D2463" s="85">
        <v>38609</v>
      </c>
      <c r="E2463" s="97">
        <v>2.4135110078983302E-7</v>
      </c>
      <c r="F2463" s="25">
        <f>E2463/$F$3*1000*24*3600</f>
        <v>2.0584518827913851</v>
      </c>
      <c r="S2463" s="6"/>
    </row>
    <row r="2464" spans="4:19" x14ac:dyDescent="0.25">
      <c r="D2464" s="85">
        <v>38610</v>
      </c>
      <c r="E2464" s="97">
        <v>2.3797218537877499E-7</v>
      </c>
      <c r="F2464" s="25">
        <f>E2464/$F$3*1000*24*3600</f>
        <v>2.0296335564323025</v>
      </c>
      <c r="S2464" s="6"/>
    </row>
    <row r="2465" spans="4:19" x14ac:dyDescent="0.25">
      <c r="D2465" s="85">
        <v>38611</v>
      </c>
      <c r="E2465" s="97">
        <v>6.7895230852561296E-5</v>
      </c>
      <c r="F2465" s="25">
        <f>E2465/$F$3*1000*24*3600</f>
        <v>579.06951873698665</v>
      </c>
      <c r="S2465" s="6"/>
    </row>
    <row r="2466" spans="4:19" x14ac:dyDescent="0.25">
      <c r="D2466" s="85">
        <v>38612</v>
      </c>
      <c r="E2466" s="97">
        <v>4.6731958845142899E-6</v>
      </c>
      <c r="F2466" s="25">
        <f>E2466/$F$3*1000*24*3600</f>
        <v>39.857074758105348</v>
      </c>
      <c r="S2466" s="6"/>
    </row>
    <row r="2467" spans="4:19" x14ac:dyDescent="0.25">
      <c r="D2467" s="85">
        <v>38613</v>
      </c>
      <c r="E2467" s="97">
        <v>2.28116628242192E-7</v>
      </c>
      <c r="F2467" s="25">
        <f>E2467/$F$3*1000*24*3600</f>
        <v>1.9455768022788458</v>
      </c>
      <c r="S2467" s="6"/>
    </row>
    <row r="2468" spans="4:19" x14ac:dyDescent="0.25">
      <c r="D2468" s="85">
        <v>38614</v>
      </c>
      <c r="E2468" s="97">
        <v>2.24922995446801E-7</v>
      </c>
      <c r="F2468" s="25">
        <f>E2468/$F$3*1000*24*3600</f>
        <v>1.918338727046939</v>
      </c>
      <c r="S2468" s="6"/>
    </row>
    <row r="2469" spans="4:19" x14ac:dyDescent="0.25">
      <c r="D2469" s="85">
        <v>38615</v>
      </c>
      <c r="E2469" s="97">
        <v>2.21774073510547E-7</v>
      </c>
      <c r="F2469" s="25">
        <f>E2469/$F$3*1000*24*3600</f>
        <v>1.891481984868292</v>
      </c>
      <c r="S2469" s="6"/>
    </row>
    <row r="2470" spans="4:19" x14ac:dyDescent="0.25">
      <c r="D2470" s="85">
        <v>38616</v>
      </c>
      <c r="E2470" s="97">
        <v>2.1866923648139899E-7</v>
      </c>
      <c r="F2470" s="25">
        <f>E2470/$F$3*1000*24*3600</f>
        <v>1.8650012370801332</v>
      </c>
      <c r="S2470" s="6"/>
    </row>
    <row r="2471" spans="4:19" x14ac:dyDescent="0.25">
      <c r="D2471" s="85">
        <v>38617</v>
      </c>
      <c r="E2471" s="97">
        <v>2.1560786717065901E-7</v>
      </c>
      <c r="F2471" s="25">
        <f>E2471/$F$3*1000*24*3600</f>
        <v>1.8388912197610079</v>
      </c>
      <c r="S2471" s="6"/>
    </row>
    <row r="2472" spans="4:19" x14ac:dyDescent="0.25">
      <c r="D2472" s="85">
        <v>38618</v>
      </c>
      <c r="E2472" s="97">
        <v>2.12589357030271E-7</v>
      </c>
      <c r="F2472" s="25">
        <f>E2472/$F$3*1000*24*3600</f>
        <v>1.8131467426843639</v>
      </c>
      <c r="S2472" s="6"/>
    </row>
    <row r="2473" spans="4:19" x14ac:dyDescent="0.25">
      <c r="D2473" s="85">
        <v>38619</v>
      </c>
      <c r="E2473" s="97">
        <v>2.09613106031845E-7</v>
      </c>
      <c r="F2473" s="25">
        <f>E2473/$F$3*1000*24*3600</f>
        <v>1.7877626882867643</v>
      </c>
      <c r="S2473" s="6"/>
    </row>
    <row r="2474" spans="4:19" x14ac:dyDescent="0.25">
      <c r="D2474" s="85">
        <v>38620</v>
      </c>
      <c r="E2474" s="97">
        <v>6.0946261855880697E-5</v>
      </c>
      <c r="F2474" s="25">
        <f>E2474/$F$3*1000*24*3600</f>
        <v>519.80267359782954</v>
      </c>
      <c r="S2474" s="6"/>
    </row>
    <row r="2475" spans="4:19" x14ac:dyDescent="0.25">
      <c r="D2475" s="85">
        <v>38621</v>
      </c>
      <c r="E2475" s="97">
        <v>6.5695104467675898E-5</v>
      </c>
      <c r="F2475" s="25">
        <f>E2475/$F$3*1000*24*3600</f>
        <v>560.30492937101531</v>
      </c>
      <c r="S2475" s="6"/>
    </row>
    <row r="2476" spans="4:19" x14ac:dyDescent="0.25">
      <c r="D2476" s="85">
        <v>38622</v>
      </c>
      <c r="E2476" s="97">
        <v>2.0093203290649201E-7</v>
      </c>
      <c r="F2476" s="25">
        <f>E2476/$F$3*1000*24*3600</f>
        <v>1.7137229542186225</v>
      </c>
      <c r="S2476" s="6"/>
    </row>
    <row r="2477" spans="4:19" x14ac:dyDescent="0.25">
      <c r="D2477" s="85">
        <v>38623</v>
      </c>
      <c r="E2477" s="97">
        <v>1.9811898444580199E-7</v>
      </c>
      <c r="F2477" s="25">
        <f>E2477/$F$3*1000*24*3600</f>
        <v>1.6897308328595693</v>
      </c>
      <c r="S2477" s="6"/>
    </row>
    <row r="2478" spans="4:19" x14ac:dyDescent="0.25">
      <c r="D2478" s="85">
        <v>38624</v>
      </c>
      <c r="E2478" s="97">
        <v>2.0106240944150201E-5</v>
      </c>
      <c r="F2478" s="25">
        <f>E2478/$F$3*1000*24*3600</f>
        <v>171.48349185854096</v>
      </c>
      <c r="S2478" s="6"/>
    </row>
    <row r="2479" spans="4:19" x14ac:dyDescent="0.25">
      <c r="D2479" s="85">
        <v>38625</v>
      </c>
      <c r="E2479" s="97">
        <v>1.6554273967685301E-7</v>
      </c>
      <c r="F2479" s="25">
        <f>E2479/$F$3*1000*24*3600</f>
        <v>1.4118923139571484</v>
      </c>
      <c r="S2479" s="6"/>
    </row>
    <row r="2480" spans="4:19" x14ac:dyDescent="0.25">
      <c r="D2480" s="85">
        <v>38626</v>
      </c>
      <c r="E2480" s="97">
        <v>1.63225141321377E-7</v>
      </c>
      <c r="F2480" s="25">
        <f>E2480/$F$3*1000*24*3600</f>
        <v>1.3921258215617476</v>
      </c>
      <c r="S2480" s="6"/>
    </row>
    <row r="2481" spans="4:19" x14ac:dyDescent="0.25">
      <c r="D2481" s="85">
        <v>38627</v>
      </c>
      <c r="E2481" s="97">
        <v>1.6093998934287801E-7</v>
      </c>
      <c r="F2481" s="25">
        <f>E2481/$F$3*1000*24*3600</f>
        <v>1.3726360600598859</v>
      </c>
      <c r="S2481" s="6"/>
    </row>
    <row r="2482" spans="4:19" x14ac:dyDescent="0.25">
      <c r="D2482" s="85">
        <v>38628</v>
      </c>
      <c r="E2482" s="97">
        <v>1.5868682949207801E-7</v>
      </c>
      <c r="F2482" s="25">
        <f>E2482/$F$3*1000*24*3600</f>
        <v>1.3534191552190498</v>
      </c>
      <c r="S2482" s="6"/>
    </row>
    <row r="2483" spans="4:19" x14ac:dyDescent="0.25">
      <c r="D2483" s="85">
        <v>38629</v>
      </c>
      <c r="E2483" s="97">
        <v>1.5646521387918899E-7</v>
      </c>
      <c r="F2483" s="25">
        <f>E2483/$F$3*1000*24*3600</f>
        <v>1.3344712870459838</v>
      </c>
      <c r="S2483" s="6"/>
    </row>
    <row r="2484" spans="4:19" x14ac:dyDescent="0.25">
      <c r="D2484" s="85">
        <v>38630</v>
      </c>
      <c r="E2484" s="97">
        <v>1.5427470088488099E-7</v>
      </c>
      <c r="F2484" s="25">
        <f>E2484/$F$3*1000*24*3600</f>
        <v>1.3157886890273454</v>
      </c>
      <c r="S2484" s="6"/>
    </row>
    <row r="2485" spans="4:19" x14ac:dyDescent="0.25">
      <c r="D2485" s="85">
        <v>38631</v>
      </c>
      <c r="E2485" s="97">
        <v>1.52114855072491E-7</v>
      </c>
      <c r="F2485" s="25">
        <f>E2485/$F$3*1000*24*3600</f>
        <v>1.2973676473809486</v>
      </c>
      <c r="S2485" s="6"/>
    </row>
    <row r="2486" spans="4:19" x14ac:dyDescent="0.25">
      <c r="D2486" s="85">
        <v>38632</v>
      </c>
      <c r="E2486" s="97">
        <v>9.0346876340279503E-6</v>
      </c>
      <c r="F2486" s="25">
        <f>E2486/$F$3*1000*24*3600</f>
        <v>77.055665832207808</v>
      </c>
      <c r="S2486" s="6"/>
    </row>
    <row r="2487" spans="4:19" x14ac:dyDescent="0.25">
      <c r="D2487" s="85">
        <v>38633</v>
      </c>
      <c r="E2487" s="97">
        <v>2.8455735001013101E-5</v>
      </c>
      <c r="F2487" s="25">
        <f>E2487/$F$3*1000*24*3600</f>
        <v>242.69523154176397</v>
      </c>
      <c r="S2487" s="6"/>
    </row>
    <row r="2488" spans="4:19" x14ac:dyDescent="0.25">
      <c r="D2488" s="85">
        <v>38634</v>
      </c>
      <c r="E2488" s="97">
        <v>1.45815057291068E-7</v>
      </c>
      <c r="F2488" s="25">
        <f>E2488/$F$3*1000*24*3600</f>
        <v>1.2436374983907956</v>
      </c>
      <c r="S2488" s="6"/>
    </row>
    <row r="2489" spans="4:19" x14ac:dyDescent="0.25">
      <c r="D2489" s="85">
        <v>38635</v>
      </c>
      <c r="E2489" s="97">
        <v>1.43773646488992E-7</v>
      </c>
      <c r="F2489" s="25">
        <f>E2489/$F$3*1000*24*3600</f>
        <v>1.2262265734133153</v>
      </c>
      <c r="S2489" s="6"/>
    </row>
    <row r="2490" spans="4:19" x14ac:dyDescent="0.25">
      <c r="D2490" s="85">
        <v>38636</v>
      </c>
      <c r="E2490" s="97">
        <v>1.4176081543814699E-7</v>
      </c>
      <c r="F2490" s="25">
        <f>E2490/$F$3*1000*24*3600</f>
        <v>1.2090594013855362</v>
      </c>
      <c r="S2490" s="6"/>
    </row>
    <row r="2491" spans="4:19" x14ac:dyDescent="0.25">
      <c r="D2491" s="85">
        <v>38637</v>
      </c>
      <c r="E2491" s="97">
        <v>2.7205631147938899E-5</v>
      </c>
      <c r="F2491" s="25">
        <f>E2491/$F$3*1000*24*3600</f>
        <v>232.03325974373124</v>
      </c>
      <c r="S2491" s="6"/>
    </row>
    <row r="2492" spans="4:19" x14ac:dyDescent="0.25">
      <c r="D2492" s="85">
        <v>38638</v>
      </c>
      <c r="E2492" s="97">
        <v>1.3781929772570399E-7</v>
      </c>
      <c r="F2492" s="25">
        <f>E2492/$F$3*1000*24*3600</f>
        <v>1.1754427137894066</v>
      </c>
      <c r="S2492" s="6"/>
    </row>
    <row r="2493" spans="4:19" x14ac:dyDescent="0.25">
      <c r="D2493" s="85">
        <v>38639</v>
      </c>
      <c r="E2493" s="97">
        <v>1.35889827557545E-7</v>
      </c>
      <c r="F2493" s="25">
        <f>E2493/$F$3*1000*24*3600</f>
        <v>1.1589865157963621</v>
      </c>
      <c r="S2493" s="6"/>
    </row>
    <row r="2494" spans="4:19" x14ac:dyDescent="0.25">
      <c r="D2494" s="85">
        <v>38640</v>
      </c>
      <c r="E2494" s="97">
        <v>1.33987369971739E-7</v>
      </c>
      <c r="F2494" s="25">
        <f>E2494/$F$3*1000*24*3600</f>
        <v>1.14276070457521</v>
      </c>
      <c r="S2494" s="6"/>
    </row>
    <row r="2495" spans="4:19" x14ac:dyDescent="0.25">
      <c r="D2495" s="85">
        <v>38641</v>
      </c>
      <c r="E2495" s="97">
        <v>9.2487730324197897E-5</v>
      </c>
      <c r="F2495" s="25">
        <f>E2495/$F$3*1000*24*3600</f>
        <v>788.81572115442759</v>
      </c>
      <c r="S2495" s="6"/>
    </row>
    <row r="2496" spans="4:19" x14ac:dyDescent="0.25">
      <c r="D2496" s="85">
        <v>38642</v>
      </c>
      <c r="E2496" s="97">
        <v>6.2225684166791899E-5</v>
      </c>
      <c r="F2496" s="25">
        <f>E2496/$F$3*1000*24*3600</f>
        <v>530.71469867731662</v>
      </c>
      <c r="S2496" s="6"/>
    </row>
    <row r="2497" spans="4:19" x14ac:dyDescent="0.25">
      <c r="D2497" s="85">
        <v>38643</v>
      </c>
      <c r="E2497" s="97">
        <v>1.28438317345126E-7</v>
      </c>
      <c r="F2497" s="25">
        <f>E2497/$F$3*1000*24*3600</f>
        <v>1.0954335625419667</v>
      </c>
      <c r="S2497" s="6"/>
    </row>
    <row r="2498" spans="4:19" x14ac:dyDescent="0.25">
      <c r="D2498" s="85">
        <v>38644</v>
      </c>
      <c r="E2498" s="97">
        <v>1.26640180902294E-7</v>
      </c>
      <c r="F2498" s="25">
        <f>E2498/$F$3*1000*24*3600</f>
        <v>1.0800974926663773</v>
      </c>
      <c r="S2498" s="6"/>
    </row>
    <row r="2499" spans="4:19" x14ac:dyDescent="0.25">
      <c r="D2499" s="85">
        <v>38645</v>
      </c>
      <c r="E2499" s="97">
        <v>4.0534471206381401E-6</v>
      </c>
      <c r="F2499" s="25">
        <f>E2499/$F$3*1000*24*3600</f>
        <v>34.571318837856261</v>
      </c>
      <c r="S2499" s="6"/>
    </row>
    <row r="2500" spans="4:19" x14ac:dyDescent="0.25">
      <c r="D2500" s="85">
        <v>38646</v>
      </c>
      <c r="E2500" s="97">
        <v>1.4481877660377401E-5</v>
      </c>
      <c r="F2500" s="25">
        <f>E2500/$F$3*1000*24*3600</f>
        <v>123.51403510820089</v>
      </c>
      <c r="S2500" s="6"/>
    </row>
    <row r="2501" spans="4:19" x14ac:dyDescent="0.25">
      <c r="D2501" s="85">
        <v>38647</v>
      </c>
      <c r="E2501" s="97">
        <v>1.10714617141408E-5</v>
      </c>
      <c r="F2501" s="25">
        <f>E2501/$F$3*1000*24*3600</f>
        <v>94.427044816221141</v>
      </c>
      <c r="S2501" s="6"/>
    </row>
    <row r="2502" spans="4:19" x14ac:dyDescent="0.25">
      <c r="D2502" s="85">
        <v>38648</v>
      </c>
      <c r="E2502" s="97">
        <v>1.1969587448689E-7</v>
      </c>
      <c r="F2502" s="25">
        <f>E2502/$F$3*1000*24*3600</f>
        <v>1.0208704140713796</v>
      </c>
      <c r="S2502" s="6"/>
    </row>
    <row r="2503" spans="4:19" x14ac:dyDescent="0.25">
      <c r="D2503" s="85">
        <v>38649</v>
      </c>
      <c r="E2503" s="97">
        <v>1.18020132244074E-7</v>
      </c>
      <c r="F2503" s="25">
        <f>E2503/$F$3*1000*24*3600</f>
        <v>1.006578228274384</v>
      </c>
      <c r="S2503" s="6"/>
    </row>
    <row r="2504" spans="4:19" x14ac:dyDescent="0.25">
      <c r="D2504" s="85">
        <v>38650</v>
      </c>
      <c r="E2504" s="97">
        <v>1.16367850392657E-7</v>
      </c>
      <c r="F2504" s="25">
        <f>E2504/$F$3*1000*24*3600</f>
        <v>0.99248613307854305</v>
      </c>
      <c r="S2504" s="6"/>
    </row>
    <row r="2505" spans="4:19" x14ac:dyDescent="0.25">
      <c r="D2505" s="85">
        <v>38651</v>
      </c>
      <c r="E2505" s="97">
        <v>1.14738700487159E-7</v>
      </c>
      <c r="F2505" s="25">
        <f>E2505/$F$3*1000*24*3600</f>
        <v>0.97859132721543651</v>
      </c>
      <c r="S2505" s="6"/>
    </row>
    <row r="2506" spans="4:19" x14ac:dyDescent="0.25">
      <c r="D2506" s="85">
        <v>38652</v>
      </c>
      <c r="E2506" s="97">
        <v>1.1313235868033901E-7</v>
      </c>
      <c r="F2506" s="25">
        <f>E2506/$F$3*1000*24*3600</f>
        <v>0.96489104863442254</v>
      </c>
      <c r="S2506" s="6"/>
    </row>
    <row r="2507" spans="4:19" x14ac:dyDescent="0.25">
      <c r="D2507" s="85">
        <v>38653</v>
      </c>
      <c r="E2507" s="97">
        <v>1.11548505658814E-7</v>
      </c>
      <c r="F2507" s="25">
        <f>E2507/$F$3*1000*24*3600</f>
        <v>0.95138257395353831</v>
      </c>
      <c r="S2507" s="6"/>
    </row>
    <row r="2508" spans="4:19" x14ac:dyDescent="0.25">
      <c r="D2508" s="85">
        <v>38654</v>
      </c>
      <c r="E2508" s="97">
        <v>1.09986826579591E-7</v>
      </c>
      <c r="F2508" s="25">
        <f>E2508/$F$3*1000*24*3600</f>
        <v>0.93806321791819203</v>
      </c>
      <c r="S2508" s="6"/>
    </row>
    <row r="2509" spans="4:19" x14ac:dyDescent="0.25">
      <c r="D2509" s="85">
        <v>38655</v>
      </c>
      <c r="E2509" s="96">
        <v>4.65167512502586E-4</v>
      </c>
      <c r="F2509" s="25">
        <f>E2509/$F$3*1000*24*3600</f>
        <v>3967.3527023112274</v>
      </c>
      <c r="S2509" s="6"/>
    </row>
    <row r="2510" spans="4:19" x14ac:dyDescent="0.25">
      <c r="D2510" s="85">
        <v>38656</v>
      </c>
      <c r="E2510" s="97">
        <v>7.6651855229595403E-5</v>
      </c>
      <c r="F2510" s="25">
        <f>E2510/$F$3*1000*24*3600</f>
        <v>653.75361952134108</v>
      </c>
      <c r="S2510" s="6"/>
    </row>
    <row r="2511" spans="4:19" x14ac:dyDescent="0.25">
      <c r="D2511" s="85">
        <v>38657</v>
      </c>
      <c r="E2511" s="97">
        <v>1.6323816500403401E-5</v>
      </c>
      <c r="F2511" s="25">
        <f>E2511/$F$3*1000*24*3600</f>
        <v>139.22368988429304</v>
      </c>
      <c r="S2511" s="6"/>
    </row>
    <row r="2512" spans="4:19" x14ac:dyDescent="0.25">
      <c r="D2512" s="85">
        <v>38658</v>
      </c>
      <c r="E2512" s="97">
        <v>1.03955705809037E-7</v>
      </c>
      <c r="F2512" s="25">
        <f>E2512/$F$3*1000*24*3600</f>
        <v>0.88662457991380272</v>
      </c>
      <c r="S2512" s="6"/>
    </row>
    <row r="2513" spans="4:19" x14ac:dyDescent="0.25">
      <c r="D2513" s="85">
        <v>38659</v>
      </c>
      <c r="E2513" s="97">
        <v>1.0250032592771099E-7</v>
      </c>
      <c r="F2513" s="25">
        <f>E2513/$F$3*1000*24*3600</f>
        <v>0.87421183579501383</v>
      </c>
      <c r="S2513" s="6"/>
    </row>
    <row r="2514" spans="4:19" x14ac:dyDescent="0.25">
      <c r="D2514" s="85">
        <v>38660</v>
      </c>
      <c r="E2514" s="97">
        <v>3.8738532878964202E-5</v>
      </c>
      <c r="F2514" s="25">
        <f>E2514/$F$3*1000*24*3600</f>
        <v>330.39586594103895</v>
      </c>
      <c r="S2514" s="6"/>
    </row>
    <row r="2515" spans="4:19" x14ac:dyDescent="0.25">
      <c r="D2515" s="85">
        <v>38661</v>
      </c>
      <c r="E2515" s="96">
        <v>4.4797737205973199E-3</v>
      </c>
      <c r="F2515" s="25">
        <f>E2515/$F$3*1000*24*3600</f>
        <v>38207.402491496643</v>
      </c>
      <c r="S2515" s="6"/>
    </row>
    <row r="2516" spans="4:19" x14ac:dyDescent="0.25">
      <c r="D2516" s="85">
        <v>38662</v>
      </c>
      <c r="E2516" s="97">
        <v>7.6925883805530794E-5</v>
      </c>
      <c r="F2516" s="25">
        <f>E2516/$F$3*1000*24*3600</f>
        <v>656.09077330363959</v>
      </c>
      <c r="S2516" s="6"/>
    </row>
    <row r="2517" spans="4:19" x14ac:dyDescent="0.25">
      <c r="D2517" s="85">
        <v>38663</v>
      </c>
      <c r="E2517" s="97">
        <v>9.6879726953125495E-8</v>
      </c>
      <c r="F2517" s="25">
        <f>E2517/$F$3*1000*24*3600</f>
        <v>0.82627448434400186</v>
      </c>
      <c r="S2517" s="6"/>
    </row>
    <row r="2518" spans="4:19" x14ac:dyDescent="0.25">
      <c r="D2518" s="85">
        <v>38664</v>
      </c>
      <c r="E2518" s="96">
        <v>1.20780738004628E-2</v>
      </c>
      <c r="F2518" s="25">
        <f>E2518/$F$3*1000*24*3600</f>
        <v>103012.30727224129</v>
      </c>
      <c r="S2518" s="6"/>
    </row>
    <row r="2519" spans="4:19" x14ac:dyDescent="0.25">
      <c r="D2519" s="85">
        <v>38665</v>
      </c>
      <c r="E2519" s="97">
        <v>3.43725679900495E-3</v>
      </c>
      <c r="F2519" s="25">
        <f>E2519/$F$3*1000*24*3600</f>
        <v>29315.912404768635</v>
      </c>
      <c r="S2519" s="6"/>
    </row>
    <row r="2520" spans="4:19" x14ac:dyDescent="0.25">
      <c r="D2520" s="85">
        <v>38666</v>
      </c>
      <c r="E2520" s="97">
        <v>9.2867477862571598E-8</v>
      </c>
      <c r="F2520" s="25">
        <f>E2520/$F$3*1000*24*3600</f>
        <v>0.79205453810116055</v>
      </c>
      <c r="S2520" s="6"/>
    </row>
    <row r="2521" spans="4:19" x14ac:dyDescent="0.25">
      <c r="D2521" s="85">
        <v>38667</v>
      </c>
      <c r="E2521" s="97">
        <v>9.1567333172495605E-8</v>
      </c>
      <c r="F2521" s="25">
        <f>E2521/$F$3*1000*24*3600</f>
        <v>0.78096577456774441</v>
      </c>
      <c r="S2521" s="6"/>
    </row>
    <row r="2522" spans="4:19" x14ac:dyDescent="0.25">
      <c r="D2522" s="85">
        <v>38668</v>
      </c>
      <c r="E2522" s="97">
        <v>9.0285390508080897E-8</v>
      </c>
      <c r="F2522" s="25">
        <f>E2522/$F$3*1000*24*3600</f>
        <v>0.77003225372379791</v>
      </c>
      <c r="S2522" s="6"/>
    </row>
    <row r="2523" spans="4:19" x14ac:dyDescent="0.25">
      <c r="D2523" s="85">
        <v>38669</v>
      </c>
      <c r="E2523" s="97">
        <v>8.9021395040967096E-8</v>
      </c>
      <c r="F2523" s="25">
        <f>E2523/$F$3*1000*24*3600</f>
        <v>0.75925180217165888</v>
      </c>
      <c r="S2523" s="6"/>
    </row>
    <row r="2524" spans="4:19" x14ac:dyDescent="0.25">
      <c r="D2524" s="85">
        <v>38670</v>
      </c>
      <c r="E2524" s="97">
        <v>8.7775095510393603E-8</v>
      </c>
      <c r="F2524" s="25">
        <f>E2524/$F$3*1000*24*3600</f>
        <v>0.74862227694125605</v>
      </c>
      <c r="S2524" s="6"/>
    </row>
    <row r="2525" spans="4:19" x14ac:dyDescent="0.25">
      <c r="D2525" s="85">
        <v>38671</v>
      </c>
      <c r="E2525" s="97">
        <v>8.6546244173248305E-8</v>
      </c>
      <c r="F2525" s="25">
        <f>E2525/$F$3*1000*24*3600</f>
        <v>0.73814156506408046</v>
      </c>
      <c r="S2525" s="6"/>
    </row>
    <row r="2526" spans="4:19" x14ac:dyDescent="0.25">
      <c r="D2526" s="85">
        <v>38672</v>
      </c>
      <c r="E2526" s="97">
        <v>8.5334596754822697E-8</v>
      </c>
      <c r="F2526" s="25">
        <f>E2526/$F$3*1000*24*3600</f>
        <v>0.72780758315318206</v>
      </c>
      <c r="S2526" s="6"/>
    </row>
    <row r="2527" spans="4:19" x14ac:dyDescent="0.25">
      <c r="D2527" s="85">
        <v>38673</v>
      </c>
      <c r="E2527" s="97">
        <v>8.4139912400255397E-8</v>
      </c>
      <c r="F2527" s="25">
        <f>E2527/$F$3*1000*24*3600</f>
        <v>0.71761827698903935</v>
      </c>
      <c r="S2527" s="6"/>
    </row>
    <row r="2528" spans="4:19" x14ac:dyDescent="0.25">
      <c r="D2528" s="85">
        <v>38674</v>
      </c>
      <c r="E2528" s="97">
        <v>8.2961953626651902E-8</v>
      </c>
      <c r="F2528" s="25">
        <f>E2528/$F$3*1000*24*3600</f>
        <v>0.70757162111119354</v>
      </c>
      <c r="S2528" s="6"/>
    </row>
    <row r="2529" spans="4:19" x14ac:dyDescent="0.25">
      <c r="D2529" s="85">
        <v>38675</v>
      </c>
      <c r="E2529" s="97">
        <v>5.4240987149405999E-8</v>
      </c>
      <c r="F2529" s="25">
        <f>E2529/$F$3*1000*24*3600</f>
        <v>0.46261426509665832</v>
      </c>
      <c r="S2529" s="6"/>
    </row>
    <row r="2530" spans="4:19" x14ac:dyDescent="0.25">
      <c r="D2530" s="85">
        <v>38676</v>
      </c>
      <c r="E2530" s="97">
        <v>5.3481613329313897E-8</v>
      </c>
      <c r="F2530" s="25">
        <f>E2530/$F$3*1000*24*3600</f>
        <v>0.45613766538530159</v>
      </c>
      <c r="S2530" s="6"/>
    </row>
    <row r="2531" spans="4:19" x14ac:dyDescent="0.25">
      <c r="D2531" s="85">
        <v>38677</v>
      </c>
      <c r="E2531" s="97">
        <v>2.76362252263381E-5</v>
      </c>
      <c r="F2531" s="25">
        <f>E2531/$F$3*1000*24*3600</f>
        <v>235.70574016125997</v>
      </c>
      <c r="S2531" s="6"/>
    </row>
    <row r="2532" spans="4:19" x14ac:dyDescent="0.25">
      <c r="D2532" s="85">
        <v>38678</v>
      </c>
      <c r="E2532" s="97">
        <v>8.47574967814947E-5</v>
      </c>
      <c r="F2532" s="25">
        <f>E2532/$F$3*1000*24*3600</f>
        <v>722.88557317366133</v>
      </c>
      <c r="S2532" s="6"/>
    </row>
    <row r="2533" spans="4:19" x14ac:dyDescent="0.25">
      <c r="D2533" s="85">
        <v>38679</v>
      </c>
      <c r="E2533" s="97">
        <v>5.1266686004573499E-8</v>
      </c>
      <c r="F2533" s="25">
        <f>E2533/$F$3*1000*24*3600</f>
        <v>0.43724684074461273</v>
      </c>
      <c r="S2533" s="6"/>
    </row>
    <row r="2534" spans="4:19" x14ac:dyDescent="0.25">
      <c r="D2534" s="85">
        <v>38680</v>
      </c>
      <c r="E2534" s="97">
        <v>5.0548952400509301E-8</v>
      </c>
      <c r="F2534" s="25">
        <f>E2534/$F$3*1000*24*3600</f>
        <v>0.43112538497418679</v>
      </c>
      <c r="S2534" s="6"/>
    </row>
    <row r="2535" spans="4:19" x14ac:dyDescent="0.25">
      <c r="D2535" s="85">
        <v>38681</v>
      </c>
      <c r="E2535" s="97">
        <v>7.71124486874646E-5</v>
      </c>
      <c r="F2535" s="25">
        <f>E2535/$F$3*1000*24*3600</f>
        <v>657.68196071162174</v>
      </c>
      <c r="S2535" s="6"/>
    </row>
    <row r="2536" spans="4:19" x14ac:dyDescent="0.25">
      <c r="D2536" s="85">
        <v>38682</v>
      </c>
      <c r="E2536" s="97">
        <v>1.12610372007486E-3</v>
      </c>
      <c r="F2536" s="25">
        <f>E2536/$F$3*1000*24*3600</f>
        <v>9604.3909276593877</v>
      </c>
      <c r="S2536" s="6"/>
    </row>
    <row r="2537" spans="4:19" x14ac:dyDescent="0.25">
      <c r="D2537" s="85">
        <v>38683</v>
      </c>
      <c r="E2537" s="96">
        <v>7.4836201167397002E-3</v>
      </c>
      <c r="F2537" s="25">
        <f>E2537/$F$3*1000*24*3600</f>
        <v>63826.814416780355</v>
      </c>
      <c r="S2537" s="6"/>
    </row>
    <row r="2538" spans="4:19" x14ac:dyDescent="0.25">
      <c r="D2538" s="85">
        <v>38684</v>
      </c>
      <c r="E2538" s="96">
        <v>2.6757271127901901E-3</v>
      </c>
      <c r="F2538" s="25">
        <f>E2538/$F$3*1000*24*3600</f>
        <v>22820.925594017193</v>
      </c>
      <c r="S2538" s="6"/>
    </row>
    <row r="2539" spans="4:19" x14ac:dyDescent="0.25">
      <c r="D2539" s="85">
        <v>38685</v>
      </c>
      <c r="E2539" s="96">
        <v>1.1671258394795899E-2</v>
      </c>
      <c r="F2539" s="25">
        <f>E2539/$F$3*1000*24*3600</f>
        <v>99542.632035612536</v>
      </c>
      <c r="S2539" s="6"/>
    </row>
    <row r="2540" spans="4:19" x14ac:dyDescent="0.25">
      <c r="D2540" s="85">
        <v>38686</v>
      </c>
      <c r="E2540" s="96">
        <v>4.9513968657855303E-3</v>
      </c>
      <c r="F2540" s="25">
        <f>E2540/$F$3*1000*24*3600</f>
        <v>42229.814438256501</v>
      </c>
      <c r="S2540" s="6"/>
    </row>
    <row r="2541" spans="4:19" x14ac:dyDescent="0.25">
      <c r="D2541" s="85">
        <v>38687</v>
      </c>
      <c r="E2541" s="97">
        <v>2.00736030028003E-6</v>
      </c>
      <c r="F2541" s="25">
        <f>E2541/$F$3*1000*24*3600</f>
        <v>17.120512713759176</v>
      </c>
      <c r="S2541" s="6"/>
    </row>
    <row r="2542" spans="4:19" x14ac:dyDescent="0.25">
      <c r="D2542" s="85">
        <v>38688</v>
      </c>
      <c r="E2542" s="96">
        <v>1.67092492481337E-3</v>
      </c>
      <c r="F2542" s="25">
        <f>E2542/$F$3*1000*24*3600</f>
        <v>14251.099523595072</v>
      </c>
      <c r="S2542" s="6"/>
    </row>
    <row r="2543" spans="4:19" x14ac:dyDescent="0.25">
      <c r="D2543" s="85">
        <v>38689</v>
      </c>
      <c r="E2543" s="96">
        <v>8.8446921136686697E-4</v>
      </c>
      <c r="F2543" s="25">
        <f>E2543/$F$3*1000*24*3600</f>
        <v>7543.521895906073</v>
      </c>
      <c r="S2543" s="6"/>
    </row>
    <row r="2544" spans="4:19" x14ac:dyDescent="0.25">
      <c r="D2544" s="85">
        <v>38690</v>
      </c>
      <c r="E2544" s="97">
        <v>4.3901697090469899E-8</v>
      </c>
      <c r="F2544" s="25">
        <f>E2544/$F$3*1000*24*3600</f>
        <v>0.37443181629533173</v>
      </c>
      <c r="S2544" s="6"/>
    </row>
    <row r="2545" spans="4:19" x14ac:dyDescent="0.25">
      <c r="D2545" s="85">
        <v>38691</v>
      </c>
      <c r="E2545" s="97">
        <v>4.3287073331203702E-8</v>
      </c>
      <c r="F2545" s="25">
        <f>E2545/$F$3*1000*24*3600</f>
        <v>0.3691897708672004</v>
      </c>
      <c r="S2545" s="6"/>
    </row>
    <row r="2546" spans="4:19" x14ac:dyDescent="0.25">
      <c r="D2546" s="85">
        <v>38692</v>
      </c>
      <c r="E2546" s="97">
        <v>1.5539095262615401E-5</v>
      </c>
      <c r="F2546" s="25">
        <f>E2546/$F$3*1000*24*3600</f>
        <v>132.53090537199989</v>
      </c>
      <c r="S2546" s="6"/>
    </row>
    <row r="2547" spans="4:19" x14ac:dyDescent="0.25">
      <c r="D2547" s="85">
        <v>38693</v>
      </c>
      <c r="E2547" s="97">
        <v>4.20835195443028E-8</v>
      </c>
      <c r="F2547" s="25">
        <f>E2547/$F$3*1000*24*3600</f>
        <v>0.35892481847800772</v>
      </c>
      <c r="S2547" s="6"/>
    </row>
    <row r="2548" spans="4:19" x14ac:dyDescent="0.25">
      <c r="D2548" s="85">
        <v>38694</v>
      </c>
      <c r="E2548" s="97">
        <v>4.1494350270682699E-8</v>
      </c>
      <c r="F2548" s="25">
        <f>E2548/$F$3*1000*24*3600</f>
        <v>0.3538998710193168</v>
      </c>
      <c r="S2548" s="6"/>
    </row>
    <row r="2549" spans="4:19" x14ac:dyDescent="0.25">
      <c r="D2549" s="85">
        <v>38695</v>
      </c>
      <c r="E2549" s="97">
        <v>4.0913429366892902E-8</v>
      </c>
      <c r="F2549" s="25">
        <f>E2549/$F$3*1000*24*3600</f>
        <v>0.34894527282504434</v>
      </c>
      <c r="S2549" s="6"/>
    </row>
    <row r="2550" spans="4:19" x14ac:dyDescent="0.25">
      <c r="D2550" s="85">
        <v>38696</v>
      </c>
      <c r="E2550" s="97">
        <v>4.0340641355756298E-8</v>
      </c>
      <c r="F2550" s="25">
        <f>E2550/$F$3*1000*24*3600</f>
        <v>0.34406003900549281</v>
      </c>
      <c r="S2550" s="6"/>
    </row>
    <row r="2551" spans="4:19" x14ac:dyDescent="0.25">
      <c r="D2551" s="85">
        <v>38697</v>
      </c>
      <c r="E2551" s="97">
        <v>3.9775872376775803E-8</v>
      </c>
      <c r="F2551" s="25">
        <f>E2551/$F$3*1000*24*3600</f>
        <v>0.33924319845941675</v>
      </c>
      <c r="S2551" s="6"/>
    </row>
    <row r="2552" spans="4:19" x14ac:dyDescent="0.25">
      <c r="D2552" s="85">
        <v>38698</v>
      </c>
      <c r="E2552" s="97">
        <v>3.9219010163500902E-8</v>
      </c>
      <c r="F2552" s="25">
        <f>E2552/$F$3*1000*24*3600</f>
        <v>0.33449379368098453</v>
      </c>
      <c r="S2552" s="6"/>
    </row>
    <row r="2553" spans="4:19" x14ac:dyDescent="0.25">
      <c r="D2553" s="85">
        <v>38699</v>
      </c>
      <c r="E2553" s="97">
        <v>3.86699440212118E-8</v>
      </c>
      <c r="F2553" s="25">
        <f>E2553/$F$3*1000*24*3600</f>
        <v>0.32981088056944996</v>
      </c>
      <c r="S2553" s="6"/>
    </row>
    <row r="2554" spans="4:19" x14ac:dyDescent="0.25">
      <c r="D2554" s="85">
        <v>38700</v>
      </c>
      <c r="E2554" s="97">
        <v>3.8128564804914899E-8</v>
      </c>
      <c r="F2554" s="25">
        <f>E2554/$F$3*1000*24*3600</f>
        <v>0.32519352824147824</v>
      </c>
      <c r="S2554" s="6"/>
    </row>
    <row r="2555" spans="4:19" x14ac:dyDescent="0.25">
      <c r="D2555" s="85">
        <v>38701</v>
      </c>
      <c r="E2555" s="97">
        <v>3.7594764897646102E-8</v>
      </c>
      <c r="F2555" s="25">
        <f>E2555/$F$3*1000*24*3600</f>
        <v>0.32064081884609769</v>
      </c>
      <c r="S2555" s="6"/>
    </row>
    <row r="2556" spans="4:19" x14ac:dyDescent="0.25">
      <c r="D2556" s="85">
        <v>38702</v>
      </c>
      <c r="E2556" s="97">
        <v>3.7068438189079101E-8</v>
      </c>
      <c r="F2556" s="25">
        <f>E2556/$F$3*1000*24*3600</f>
        <v>0.31615184738225272</v>
      </c>
      <c r="S2556" s="6"/>
    </row>
    <row r="2557" spans="4:19" x14ac:dyDescent="0.25">
      <c r="D2557" s="85">
        <v>38703</v>
      </c>
      <c r="E2557" s="97">
        <v>8.6807870997390895E-5</v>
      </c>
      <c r="F2557" s="25">
        <f>E2557/$F$3*1000*24*3600</f>
        <v>740.37294593196373</v>
      </c>
      <c r="S2557" s="6"/>
    </row>
    <row r="2558" spans="4:19" x14ac:dyDescent="0.25">
      <c r="D2558" s="85">
        <v>38704</v>
      </c>
      <c r="E2558" s="97">
        <v>3.6037787333669998E-8</v>
      </c>
      <c r="F2558" s="25">
        <f>E2558/$F$3*1000*24*3600</f>
        <v>0.30736156141763699</v>
      </c>
      <c r="S2558" s="6"/>
    </row>
    <row r="2559" spans="4:19" x14ac:dyDescent="0.25">
      <c r="D2559" s="85">
        <v>38705</v>
      </c>
      <c r="E2559" s="97">
        <v>3.5533258310998497E-8</v>
      </c>
      <c r="F2559" s="25">
        <f>E2559/$F$3*1000*24*3600</f>
        <v>0.30305849955778902</v>
      </c>
      <c r="S2559" s="6"/>
    </row>
    <row r="2560" spans="4:19" x14ac:dyDescent="0.25">
      <c r="D2560" s="85">
        <v>38706</v>
      </c>
      <c r="E2560" s="97">
        <v>3.5035792694644802E-8</v>
      </c>
      <c r="F2560" s="25">
        <f>E2560/$F$3*1000*24*3600</f>
        <v>0.29881568056398239</v>
      </c>
      <c r="S2560" s="6"/>
    </row>
    <row r="2561" spans="4:19" x14ac:dyDescent="0.25">
      <c r="D2561" s="85">
        <v>38707</v>
      </c>
      <c r="E2561" s="97">
        <v>3.4545291596919602E-8</v>
      </c>
      <c r="F2561" s="25">
        <f>E2561/$F$3*1000*24*3600</f>
        <v>0.2946322610360852</v>
      </c>
      <c r="S2561" s="6"/>
    </row>
    <row r="2562" spans="4:19" x14ac:dyDescent="0.25">
      <c r="D2562" s="85">
        <v>38708</v>
      </c>
      <c r="E2562" s="97">
        <v>3.4061657514562798E-8</v>
      </c>
      <c r="F2562" s="25">
        <f>E2562/$F$3*1000*24*3600</f>
        <v>0.29050740938158059</v>
      </c>
      <c r="S2562" s="6"/>
    </row>
    <row r="2563" spans="4:19" x14ac:dyDescent="0.25">
      <c r="D2563" s="85">
        <v>38709</v>
      </c>
      <c r="E2563" s="97">
        <v>3.3584794309358898E-8</v>
      </c>
      <c r="F2563" s="25">
        <f>E2563/$F$3*1000*24*3600</f>
        <v>0.28644030565023831</v>
      </c>
      <c r="S2563" s="6"/>
    </row>
    <row r="2564" spans="4:19" x14ac:dyDescent="0.25">
      <c r="D2564" s="85">
        <v>38710</v>
      </c>
      <c r="E2564" s="97">
        <v>3.3114607189027902E-8</v>
      </c>
      <c r="F2564" s="25">
        <f>E2564/$F$3*1000*24*3600</f>
        <v>0.2824301413711352</v>
      </c>
      <c r="S2564" s="6"/>
    </row>
    <row r="2565" spans="4:19" x14ac:dyDescent="0.25">
      <c r="D2565" s="85">
        <v>38711</v>
      </c>
      <c r="E2565" s="97">
        <v>3.2651002688381499E-8</v>
      </c>
      <c r="F2565" s="25">
        <f>E2565/$F$3*1000*24*3600</f>
        <v>0.27847611939193917</v>
      </c>
      <c r="S2565" s="6"/>
    </row>
    <row r="2566" spans="4:19" x14ac:dyDescent="0.25">
      <c r="D2566" s="85">
        <v>38712</v>
      </c>
      <c r="E2566" s="97">
        <v>3.21938886507442E-8</v>
      </c>
      <c r="F2566" s="25">
        <f>E2566/$F$3*1000*24*3600</f>
        <v>0.27457745372045239</v>
      </c>
      <c r="S2566" s="6"/>
    </row>
    <row r="2567" spans="4:19" x14ac:dyDescent="0.25">
      <c r="D2567" s="85">
        <v>38713</v>
      </c>
      <c r="E2567" s="97">
        <v>3.1743174209633902E-8</v>
      </c>
      <c r="F2567" s="25">
        <f>E2567/$F$3*1000*24*3600</f>
        <v>0.27073336936836706</v>
      </c>
      <c r="S2567" s="6"/>
    </row>
    <row r="2568" spans="4:19" x14ac:dyDescent="0.25">
      <c r="D2568" s="85">
        <v>38714</v>
      </c>
      <c r="E2568" s="97">
        <v>3.1298769770698699E-8</v>
      </c>
      <c r="F2568" s="25">
        <f>E2568/$F$3*1000*24*3600</f>
        <v>0.26694310219720718</v>
      </c>
      <c r="S2568" s="6"/>
    </row>
    <row r="2569" spans="4:19" x14ac:dyDescent="0.25">
      <c r="D2569" s="85">
        <v>38715</v>
      </c>
      <c r="E2569" s="97">
        <v>3.0860586993909097E-8</v>
      </c>
      <c r="F2569" s="25">
        <f>E2569/$F$3*1000*24*3600</f>
        <v>0.26320589876644779</v>
      </c>
      <c r="S2569" s="6"/>
    </row>
    <row r="2570" spans="4:19" x14ac:dyDescent="0.25">
      <c r="D2570" s="85">
        <v>38716</v>
      </c>
      <c r="E2570" s="97">
        <v>3.0428538775994397E-8</v>
      </c>
      <c r="F2570" s="25">
        <f>E2570/$F$3*1000*24*3600</f>
        <v>0.25952101618371776</v>
      </c>
      <c r="S2570" s="6"/>
    </row>
    <row r="2571" spans="4:19" x14ac:dyDescent="0.25">
      <c r="D2571" s="85">
        <v>38717</v>
      </c>
      <c r="E2571" s="97">
        <v>3.0002539233130297E-8</v>
      </c>
      <c r="F2571" s="25">
        <f>E2571/$F$3*1000*24*3600</f>
        <v>0.25588772195714421</v>
      </c>
      <c r="S2571" s="6"/>
    </row>
    <row r="2572" spans="4:19" x14ac:dyDescent="0.25">
      <c r="D2572" s="85">
        <v>38718</v>
      </c>
      <c r="E2572" s="97">
        <v>2.9582503683866699E-8</v>
      </c>
      <c r="F2572" s="25">
        <f>E2572/$F$3*1000*24*3600</f>
        <v>0.25230529384974609</v>
      </c>
      <c r="S2572" s="6"/>
    </row>
    <row r="2573" spans="4:19" x14ac:dyDescent="0.25">
      <c r="D2573" s="85">
        <v>38719</v>
      </c>
      <c r="E2573" s="97">
        <v>5.4262347720359698E-5</v>
      </c>
      <c r="F2573" s="25">
        <f>E2573/$F$3*1000*24*3600</f>
        <v>462.79644660464925</v>
      </c>
      <c r="S2573" s="6"/>
    </row>
    <row r="2574" spans="4:19" x14ac:dyDescent="0.25">
      <c r="D2574" s="85">
        <v>38720</v>
      </c>
      <c r="E2574" s="97">
        <v>2.8759991751440301E-8</v>
      </c>
      <c r="F2574" s="25">
        <f>E2574/$F$3*1000*24*3600</f>
        <v>0.24529019745954628</v>
      </c>
      <c r="S2574" s="6"/>
    </row>
    <row r="2575" spans="4:19" x14ac:dyDescent="0.25">
      <c r="D2575" s="85">
        <v>38721</v>
      </c>
      <c r="E2575" s="97">
        <v>1.5110653829608699E-5</v>
      </c>
      <c r="F2575" s="25">
        <f>E2575/$F$3*1000*24*3600</f>
        <v>128.87678458468076</v>
      </c>
      <c r="S2575" s="6"/>
    </row>
    <row r="2576" spans="4:19" x14ac:dyDescent="0.25">
      <c r="D2576" s="85">
        <v>38722</v>
      </c>
      <c r="E2576" s="97">
        <v>6.3559478957033694E-5</v>
      </c>
      <c r="F2576" s="25">
        <f>E2576/$F$3*1000*24*3600</f>
        <v>542.09045950146697</v>
      </c>
      <c r="S2576" s="6"/>
    </row>
    <row r="2577" spans="4:19" x14ac:dyDescent="0.25">
      <c r="D2577" s="85">
        <v>38723</v>
      </c>
      <c r="E2577" s="97">
        <v>2.60330911613434E-5</v>
      </c>
      <c r="F2577" s="25">
        <f>E2577/$F$3*1000*24*3600</f>
        <v>222.03281998954327</v>
      </c>
      <c r="S2577" s="6"/>
    </row>
    <row r="2578" spans="4:19" x14ac:dyDescent="0.25">
      <c r="D2578" s="85">
        <v>38724</v>
      </c>
      <c r="E2578" s="96">
        <v>0</v>
      </c>
      <c r="F2578" s="25">
        <f>E2578/$F$3*1000*24*3600</f>
        <v>0</v>
      </c>
      <c r="S2578" s="6"/>
    </row>
    <row r="2579" spans="4:19" x14ac:dyDescent="0.25">
      <c r="D2579" s="85">
        <v>38725</v>
      </c>
      <c r="E2579" s="96">
        <v>0</v>
      </c>
      <c r="F2579" s="25">
        <f>E2579/$F$3*1000*24*3600</f>
        <v>0</v>
      </c>
      <c r="S2579" s="6"/>
    </row>
    <row r="2580" spans="4:19" x14ac:dyDescent="0.25">
      <c r="D2580" s="85">
        <v>38726</v>
      </c>
      <c r="E2580" s="97">
        <v>4.33867742898342E-6</v>
      </c>
      <c r="F2580" s="25">
        <f>E2580/$F$3*1000*24*3600</f>
        <v>37.004010726648524</v>
      </c>
      <c r="S2580" s="6"/>
    </row>
    <row r="2581" spans="4:19" x14ac:dyDescent="0.25">
      <c r="D2581" s="85">
        <v>38727</v>
      </c>
      <c r="E2581" s="96">
        <v>0</v>
      </c>
      <c r="F2581" s="25">
        <f>E2581/$F$3*1000*24*3600</f>
        <v>0</v>
      </c>
      <c r="S2581" s="6"/>
    </row>
    <row r="2582" spans="4:19" x14ac:dyDescent="0.25">
      <c r="D2582" s="85">
        <v>38728</v>
      </c>
      <c r="E2582" s="96">
        <v>1.5908126017947301E-4</v>
      </c>
      <c r="F2582" s="25">
        <f>E2582/$F$3*1000*24*3600</f>
        <v>1356.7832028179294</v>
      </c>
      <c r="S2582" s="6"/>
    </row>
    <row r="2583" spans="4:19" x14ac:dyDescent="0.25">
      <c r="D2583" s="85">
        <v>38729</v>
      </c>
      <c r="E2583" s="96">
        <v>0</v>
      </c>
      <c r="F2583" s="25">
        <f>E2583/$F$3*1000*24*3600</f>
        <v>0</v>
      </c>
      <c r="S2583" s="6"/>
    </row>
    <row r="2584" spans="4:19" x14ac:dyDescent="0.25">
      <c r="D2584" s="85">
        <v>38730</v>
      </c>
      <c r="E2584" s="97">
        <v>8.3985081432536796E-5</v>
      </c>
      <c r="F2584" s="25">
        <f>E2584/$F$3*1000*24*3600</f>
        <v>716.29774397314782</v>
      </c>
      <c r="S2584" s="6"/>
    </row>
    <row r="2585" spans="4:19" x14ac:dyDescent="0.25">
      <c r="D2585" s="85">
        <v>38731</v>
      </c>
      <c r="E2585" s="97">
        <v>7.6445273948102E-6</v>
      </c>
      <c r="F2585" s="25">
        <f>E2585/$F$3*1000*24*3600</f>
        <v>65.19917148668857</v>
      </c>
      <c r="S2585" s="6"/>
    </row>
    <row r="2586" spans="4:19" x14ac:dyDescent="0.25">
      <c r="D2586" s="85">
        <v>38732</v>
      </c>
      <c r="E2586" s="96">
        <v>0</v>
      </c>
      <c r="F2586" s="25">
        <f>E2586/$F$3*1000*24*3600</f>
        <v>0</v>
      </c>
      <c r="S2586" s="6"/>
    </row>
    <row r="2587" spans="4:19" x14ac:dyDescent="0.25">
      <c r="D2587" s="85">
        <v>38733</v>
      </c>
      <c r="E2587" s="96">
        <v>3.3648236553440901E-3</v>
      </c>
      <c r="F2587" s="25">
        <f>E2587/$F$3*1000*24*3600</f>
        <v>28698.13962288672</v>
      </c>
      <c r="S2587" s="6"/>
    </row>
    <row r="2588" spans="4:19" x14ac:dyDescent="0.25">
      <c r="D2588" s="85">
        <v>38734</v>
      </c>
      <c r="E2588" s="96">
        <v>1.41290137248514E-2</v>
      </c>
      <c r="F2588" s="25">
        <f>E2588/$F$3*1000*24*3600</f>
        <v>120504.50488407657</v>
      </c>
      <c r="S2588" s="6"/>
    </row>
    <row r="2589" spans="4:19" x14ac:dyDescent="0.25">
      <c r="D2589" s="85">
        <v>38735</v>
      </c>
      <c r="E2589" s="96">
        <v>9.5014862361104402E-3</v>
      </c>
      <c r="F2589" s="25">
        <f>E2589/$F$3*1000*24*3600</f>
        <v>81036.929883610763</v>
      </c>
      <c r="S2589" s="6"/>
    </row>
    <row r="2590" spans="4:19" x14ac:dyDescent="0.25">
      <c r="D2590" s="85">
        <v>38736</v>
      </c>
      <c r="E2590" s="96">
        <v>2.9435640205889399E-3</v>
      </c>
      <c r="F2590" s="25">
        <f>E2590/$F$3*1000*24*3600</f>
        <v>25105.271450883429</v>
      </c>
      <c r="S2590" s="6"/>
    </row>
    <row r="2591" spans="4:19" x14ac:dyDescent="0.25">
      <c r="D2591" s="85">
        <v>38737</v>
      </c>
      <c r="E2591" s="97">
        <v>7.5572555510916605E-5</v>
      </c>
      <c r="F2591" s="25">
        <f>E2591/$F$3*1000*24*3600</f>
        <v>644.54841378273056</v>
      </c>
      <c r="S2591" s="6"/>
    </row>
    <row r="2592" spans="4:19" x14ac:dyDescent="0.25">
      <c r="D2592" s="85">
        <v>38738</v>
      </c>
      <c r="E2592" s="96">
        <v>0</v>
      </c>
      <c r="F2592" s="25">
        <f>E2592/$F$3*1000*24*3600</f>
        <v>0</v>
      </c>
      <c r="S2592" s="6"/>
    </row>
    <row r="2593" spans="4:19" x14ac:dyDescent="0.25">
      <c r="D2593" s="85">
        <v>38739</v>
      </c>
      <c r="E2593" s="96">
        <v>0</v>
      </c>
      <c r="F2593" s="25">
        <f>E2593/$F$3*1000*24*3600</f>
        <v>0</v>
      </c>
      <c r="S2593" s="6"/>
    </row>
    <row r="2594" spans="4:19" x14ac:dyDescent="0.25">
      <c r="D2594" s="85">
        <v>38740</v>
      </c>
      <c r="E2594" s="96">
        <v>0</v>
      </c>
      <c r="F2594" s="25">
        <f>E2594/$F$3*1000*24*3600</f>
        <v>0</v>
      </c>
      <c r="S2594" s="6"/>
    </row>
    <row r="2595" spans="4:19" x14ac:dyDescent="0.25">
      <c r="D2595" s="85">
        <v>38741</v>
      </c>
      <c r="E2595" s="96">
        <v>0</v>
      </c>
      <c r="F2595" s="25">
        <f>E2595/$F$3*1000*24*3600</f>
        <v>0</v>
      </c>
      <c r="S2595" s="6"/>
    </row>
    <row r="2596" spans="4:19" x14ac:dyDescent="0.25">
      <c r="D2596" s="85">
        <v>38742</v>
      </c>
      <c r="E2596" s="97">
        <v>6.4047955865411803E-6</v>
      </c>
      <c r="F2596" s="25">
        <f>E2596/$F$3*1000*24*3600</f>
        <v>54.625661498391743</v>
      </c>
      <c r="S2596" s="6"/>
    </row>
    <row r="2597" spans="4:19" x14ac:dyDescent="0.25">
      <c r="D2597" s="85">
        <v>38743</v>
      </c>
      <c r="E2597" s="96">
        <v>0</v>
      </c>
      <c r="F2597" s="25">
        <f>E2597/$F$3*1000*24*3600</f>
        <v>0</v>
      </c>
      <c r="S2597" s="6"/>
    </row>
    <row r="2598" spans="4:19" x14ac:dyDescent="0.25">
      <c r="D2598" s="85">
        <v>38744</v>
      </c>
      <c r="E2598" s="96">
        <v>0</v>
      </c>
      <c r="F2598" s="25">
        <f>E2598/$F$3*1000*24*3600</f>
        <v>0</v>
      </c>
      <c r="S2598" s="6"/>
    </row>
    <row r="2599" spans="4:19" x14ac:dyDescent="0.25">
      <c r="D2599" s="85">
        <v>38745</v>
      </c>
      <c r="E2599" s="96">
        <v>0</v>
      </c>
      <c r="F2599" s="25">
        <f>E2599/$F$3*1000*24*3600</f>
        <v>0</v>
      </c>
      <c r="S2599" s="6"/>
    </row>
    <row r="2600" spans="4:19" x14ac:dyDescent="0.25">
      <c r="D2600" s="85">
        <v>38746</v>
      </c>
      <c r="E2600" s="96">
        <v>0</v>
      </c>
      <c r="F2600" s="25">
        <f>E2600/$F$3*1000*24*3600</f>
        <v>0</v>
      </c>
      <c r="S2600" s="6"/>
    </row>
    <row r="2601" spans="4:19" x14ac:dyDescent="0.25">
      <c r="D2601" s="85">
        <v>38747</v>
      </c>
      <c r="E2601" s="96">
        <v>0</v>
      </c>
      <c r="F2601" s="25">
        <f>E2601/$F$3*1000*24*3600</f>
        <v>0</v>
      </c>
      <c r="S2601" s="6"/>
    </row>
    <row r="2602" spans="4:19" x14ac:dyDescent="0.25">
      <c r="D2602" s="85">
        <v>38748</v>
      </c>
      <c r="E2602" s="96">
        <v>0</v>
      </c>
      <c r="F2602" s="25">
        <f>E2602/$F$3*1000*24*3600</f>
        <v>0</v>
      </c>
      <c r="S2602" s="6"/>
    </row>
    <row r="2603" spans="4:19" x14ac:dyDescent="0.25">
      <c r="D2603" s="85">
        <v>38749</v>
      </c>
      <c r="E2603" s="96">
        <v>0</v>
      </c>
      <c r="F2603" s="25">
        <f>E2603/$F$3*1000*24*3600</f>
        <v>0</v>
      </c>
      <c r="S2603" s="6"/>
    </row>
    <row r="2604" spans="4:19" x14ac:dyDescent="0.25">
      <c r="D2604" s="85">
        <v>38750</v>
      </c>
      <c r="E2604" s="96">
        <v>0</v>
      </c>
      <c r="F2604" s="25">
        <f>E2604/$F$3*1000*24*3600</f>
        <v>0</v>
      </c>
      <c r="S2604" s="6"/>
    </row>
    <row r="2605" spans="4:19" x14ac:dyDescent="0.25">
      <c r="D2605" s="85">
        <v>38751</v>
      </c>
      <c r="E2605" s="96">
        <v>0</v>
      </c>
      <c r="F2605" s="25">
        <f>E2605/$F$3*1000*24*3600</f>
        <v>0</v>
      </c>
      <c r="S2605" s="6"/>
    </row>
    <row r="2606" spans="4:19" x14ac:dyDescent="0.25">
      <c r="D2606" s="85">
        <v>38752</v>
      </c>
      <c r="E2606" s="96">
        <v>0</v>
      </c>
      <c r="F2606" s="25">
        <f>E2606/$F$3*1000*24*3600</f>
        <v>0</v>
      </c>
      <c r="S2606" s="6"/>
    </row>
    <row r="2607" spans="4:19" x14ac:dyDescent="0.25">
      <c r="D2607" s="85">
        <v>38753</v>
      </c>
      <c r="E2607" s="96">
        <v>0</v>
      </c>
      <c r="F2607" s="25">
        <f>E2607/$F$3*1000*24*3600</f>
        <v>0</v>
      </c>
      <c r="S2607" s="6"/>
    </row>
    <row r="2608" spans="4:19" x14ac:dyDescent="0.25">
      <c r="D2608" s="85">
        <v>38754</v>
      </c>
      <c r="E2608" s="96">
        <v>0</v>
      </c>
      <c r="F2608" s="25">
        <f>E2608/$F$3*1000*24*3600</f>
        <v>0</v>
      </c>
      <c r="S2608" s="6"/>
    </row>
    <row r="2609" spans="4:19" x14ac:dyDescent="0.25">
      <c r="D2609" s="85">
        <v>38755</v>
      </c>
      <c r="E2609" s="96">
        <v>0</v>
      </c>
      <c r="F2609" s="25">
        <f>E2609/$F$3*1000*24*3600</f>
        <v>0</v>
      </c>
      <c r="S2609" s="6"/>
    </row>
    <row r="2610" spans="4:19" x14ac:dyDescent="0.25">
      <c r="D2610" s="85">
        <v>38756</v>
      </c>
      <c r="E2610" s="96">
        <v>0</v>
      </c>
      <c r="F2610" s="25">
        <f>E2610/$F$3*1000*24*3600</f>
        <v>0</v>
      </c>
      <c r="S2610" s="6"/>
    </row>
    <row r="2611" spans="4:19" x14ac:dyDescent="0.25">
      <c r="D2611" s="85">
        <v>38757</v>
      </c>
      <c r="E2611" s="96">
        <v>0</v>
      </c>
      <c r="F2611" s="25">
        <f>E2611/$F$3*1000*24*3600</f>
        <v>0</v>
      </c>
      <c r="S2611" s="6"/>
    </row>
    <row r="2612" spans="4:19" x14ac:dyDescent="0.25">
      <c r="D2612" s="85">
        <v>38758</v>
      </c>
      <c r="E2612" s="96">
        <v>0</v>
      </c>
      <c r="F2612" s="25">
        <f>E2612/$F$3*1000*24*3600</f>
        <v>0</v>
      </c>
      <c r="S2612" s="6"/>
    </row>
    <row r="2613" spans="4:19" x14ac:dyDescent="0.25">
      <c r="D2613" s="85">
        <v>38759</v>
      </c>
      <c r="E2613" s="96">
        <v>0</v>
      </c>
      <c r="F2613" s="25">
        <f>E2613/$F$3*1000*24*3600</f>
        <v>0</v>
      </c>
      <c r="S2613" s="6"/>
    </row>
    <row r="2614" spans="4:19" x14ac:dyDescent="0.25">
      <c r="D2614" s="85">
        <v>38760</v>
      </c>
      <c r="E2614" s="96">
        <v>0</v>
      </c>
      <c r="F2614" s="25">
        <f>E2614/$F$3*1000*24*3600</f>
        <v>0</v>
      </c>
      <c r="S2614" s="6"/>
    </row>
    <row r="2615" spans="4:19" x14ac:dyDescent="0.25">
      <c r="D2615" s="85">
        <v>38761</v>
      </c>
      <c r="E2615" s="97">
        <v>2.0763319216119E-5</v>
      </c>
      <c r="F2615" s="25">
        <f>E2615/$F$3*1000*24*3600</f>
        <v>177.08762625713766</v>
      </c>
      <c r="S2615" s="6"/>
    </row>
    <row r="2616" spans="4:19" x14ac:dyDescent="0.25">
      <c r="D2616" s="85">
        <v>38762</v>
      </c>
      <c r="E2616" s="96">
        <v>0</v>
      </c>
      <c r="F2616" s="25">
        <f>E2616/$F$3*1000*24*3600</f>
        <v>0</v>
      </c>
      <c r="S2616" s="6"/>
    </row>
    <row r="2617" spans="4:19" x14ac:dyDescent="0.25">
      <c r="D2617" s="85">
        <v>38763</v>
      </c>
      <c r="E2617" s="96">
        <v>0</v>
      </c>
      <c r="F2617" s="25">
        <f>E2617/$F$3*1000*24*3600</f>
        <v>0</v>
      </c>
      <c r="S2617" s="6"/>
    </row>
    <row r="2618" spans="4:19" x14ac:dyDescent="0.25">
      <c r="D2618" s="85">
        <v>38764</v>
      </c>
      <c r="E2618" s="96">
        <v>1.6538142597541399E-4</v>
      </c>
      <c r="F2618" s="25">
        <f>E2618/$F$3*1000*24*3600</f>
        <v>1410.5164905556369</v>
      </c>
      <c r="S2618" s="6"/>
    </row>
    <row r="2619" spans="4:19" x14ac:dyDescent="0.25">
      <c r="D2619" s="85">
        <v>38765</v>
      </c>
      <c r="E2619" s="96">
        <v>0</v>
      </c>
      <c r="F2619" s="25">
        <f>E2619/$F$3*1000*24*3600</f>
        <v>0</v>
      </c>
      <c r="S2619" s="6"/>
    </row>
    <row r="2620" spans="4:19" x14ac:dyDescent="0.25">
      <c r="D2620" s="85">
        <v>38766</v>
      </c>
      <c r="E2620" s="97">
        <v>4.6795568505888898E-5</v>
      </c>
      <c r="F2620" s="25">
        <f>E2620/$F$3*1000*24*3600</f>
        <v>399.11326603445116</v>
      </c>
      <c r="S2620" s="6"/>
    </row>
    <row r="2621" spans="4:19" x14ac:dyDescent="0.25">
      <c r="D2621" s="85">
        <v>38767</v>
      </c>
      <c r="E2621" s="96">
        <v>0</v>
      </c>
      <c r="F2621" s="25">
        <f>E2621/$F$3*1000*24*3600</f>
        <v>0</v>
      </c>
      <c r="S2621" s="6"/>
    </row>
    <row r="2622" spans="4:19" x14ac:dyDescent="0.25">
      <c r="D2622" s="85">
        <v>38768</v>
      </c>
      <c r="E2622" s="97">
        <v>4.2353031313683098E-6</v>
      </c>
      <c r="F2622" s="25">
        <f>E2622/$F$3*1000*24*3600</f>
        <v>36.122344900962652</v>
      </c>
      <c r="S2622" s="6"/>
    </row>
    <row r="2623" spans="4:19" x14ac:dyDescent="0.25">
      <c r="D2623" s="85">
        <v>38769</v>
      </c>
      <c r="E2623" s="96">
        <v>0</v>
      </c>
      <c r="F2623" s="25">
        <f>E2623/$F$3*1000*24*3600</f>
        <v>0</v>
      </c>
      <c r="S2623" s="6"/>
    </row>
    <row r="2624" spans="4:19" x14ac:dyDescent="0.25">
      <c r="D2624" s="85">
        <v>38770</v>
      </c>
      <c r="E2624" s="96">
        <v>0</v>
      </c>
      <c r="F2624" s="25">
        <f>E2624/$F$3*1000*24*3600</f>
        <v>0</v>
      </c>
      <c r="S2624" s="6"/>
    </row>
    <row r="2625" spans="4:19" x14ac:dyDescent="0.25">
      <c r="D2625" s="85">
        <v>38771</v>
      </c>
      <c r="E2625" s="96">
        <v>0</v>
      </c>
      <c r="F2625" s="25">
        <f>E2625/$F$3*1000*24*3600</f>
        <v>0</v>
      </c>
      <c r="S2625" s="6"/>
    </row>
    <row r="2626" spans="4:19" x14ac:dyDescent="0.25">
      <c r="D2626" s="85">
        <v>38772</v>
      </c>
      <c r="E2626" s="96">
        <v>0</v>
      </c>
      <c r="F2626" s="25">
        <f>E2626/$F$3*1000*24*3600</f>
        <v>0</v>
      </c>
      <c r="S2626" s="6"/>
    </row>
    <row r="2627" spans="4:19" x14ac:dyDescent="0.25">
      <c r="D2627" s="85">
        <v>38773</v>
      </c>
      <c r="E2627" s="96">
        <v>0</v>
      </c>
      <c r="F2627" s="25">
        <f>E2627/$F$3*1000*24*3600</f>
        <v>0</v>
      </c>
      <c r="S2627" s="6"/>
    </row>
    <row r="2628" spans="4:19" x14ac:dyDescent="0.25">
      <c r="D2628" s="85">
        <v>38774</v>
      </c>
      <c r="E2628" s="96">
        <v>8.4782107875384996E-3</v>
      </c>
      <c r="F2628" s="25">
        <f>E2628/$F$3*1000*24*3600</f>
        <v>72309.547796543658</v>
      </c>
      <c r="S2628" s="6"/>
    </row>
    <row r="2629" spans="4:19" x14ac:dyDescent="0.25">
      <c r="D2629" s="85">
        <v>38775</v>
      </c>
      <c r="E2629" s="96">
        <v>1.36691876493084E-2</v>
      </c>
      <c r="F2629" s="25">
        <f>E2629/$F$3*1000*24*3600</f>
        <v>116582.70859700559</v>
      </c>
      <c r="S2629" s="6"/>
    </row>
    <row r="2630" spans="4:19" x14ac:dyDescent="0.25">
      <c r="D2630" s="85">
        <v>38776</v>
      </c>
      <c r="E2630" s="96">
        <v>2.73812478105431E-3</v>
      </c>
      <c r="F2630" s="25">
        <f>E2630/$F$3*1000*24*3600</f>
        <v>23353.107122503025</v>
      </c>
      <c r="S2630" s="6"/>
    </row>
    <row r="2631" spans="4:19" x14ac:dyDescent="0.25">
      <c r="D2631" s="85">
        <v>38777</v>
      </c>
      <c r="E2631" s="96">
        <v>0</v>
      </c>
      <c r="F2631" s="25">
        <f>E2631/$F$3*1000*24*3600</f>
        <v>0</v>
      </c>
      <c r="S2631" s="6"/>
    </row>
    <row r="2632" spans="4:19" x14ac:dyDescent="0.25">
      <c r="D2632" s="85">
        <v>38778</v>
      </c>
      <c r="E2632" s="96">
        <v>0</v>
      </c>
      <c r="F2632" s="25">
        <f>E2632/$F$3*1000*24*3600</f>
        <v>0</v>
      </c>
      <c r="S2632" s="6"/>
    </row>
    <row r="2633" spans="4:19" x14ac:dyDescent="0.25">
      <c r="D2633" s="85">
        <v>38779</v>
      </c>
      <c r="E2633" s="96">
        <v>0</v>
      </c>
      <c r="F2633" s="25">
        <f>E2633/$F$3*1000*24*3600</f>
        <v>0</v>
      </c>
      <c r="S2633" s="6"/>
    </row>
    <row r="2634" spans="4:19" x14ac:dyDescent="0.25">
      <c r="D2634" s="85">
        <v>38780</v>
      </c>
      <c r="E2634" s="96">
        <v>0</v>
      </c>
      <c r="F2634" s="25">
        <f>E2634/$F$3*1000*24*3600</f>
        <v>0</v>
      </c>
      <c r="S2634" s="6"/>
    </row>
    <row r="2635" spans="4:19" x14ac:dyDescent="0.25">
      <c r="D2635" s="85">
        <v>38781</v>
      </c>
      <c r="E2635" s="96">
        <v>0</v>
      </c>
      <c r="F2635" s="25">
        <f>E2635/$F$3*1000*24*3600</f>
        <v>0</v>
      </c>
      <c r="S2635" s="6"/>
    </row>
    <row r="2636" spans="4:19" x14ac:dyDescent="0.25">
      <c r="D2636" s="85">
        <v>38782</v>
      </c>
      <c r="E2636" s="96">
        <v>0</v>
      </c>
      <c r="F2636" s="25">
        <f>E2636/$F$3*1000*24*3600</f>
        <v>0</v>
      </c>
      <c r="S2636" s="6"/>
    </row>
    <row r="2637" spans="4:19" x14ac:dyDescent="0.25">
      <c r="D2637" s="85">
        <v>38783</v>
      </c>
      <c r="E2637" s="96">
        <v>0</v>
      </c>
      <c r="F2637" s="25">
        <f>E2637/$F$3*1000*24*3600</f>
        <v>0</v>
      </c>
      <c r="S2637" s="6"/>
    </row>
    <row r="2638" spans="4:19" x14ac:dyDescent="0.25">
      <c r="D2638" s="85">
        <v>38784</v>
      </c>
      <c r="E2638" s="96">
        <v>0</v>
      </c>
      <c r="F2638" s="25">
        <f>E2638/$F$3*1000*24*3600</f>
        <v>0</v>
      </c>
      <c r="S2638" s="6"/>
    </row>
    <row r="2639" spans="4:19" x14ac:dyDescent="0.25">
      <c r="D2639" s="85">
        <v>38785</v>
      </c>
      <c r="E2639" s="96">
        <v>0</v>
      </c>
      <c r="F2639" s="25">
        <f>E2639/$F$3*1000*24*3600</f>
        <v>0</v>
      </c>
      <c r="S2639" s="6"/>
    </row>
    <row r="2640" spans="4:19" x14ac:dyDescent="0.25">
      <c r="D2640" s="85">
        <v>38786</v>
      </c>
      <c r="E2640" s="96">
        <v>0</v>
      </c>
      <c r="F2640" s="25">
        <f>E2640/$F$3*1000*24*3600</f>
        <v>0</v>
      </c>
      <c r="S2640" s="6"/>
    </row>
    <row r="2641" spans="4:19" x14ac:dyDescent="0.25">
      <c r="D2641" s="85">
        <v>38787</v>
      </c>
      <c r="E2641" s="96">
        <v>0</v>
      </c>
      <c r="F2641" s="25">
        <f>E2641/$F$3*1000*24*3600</f>
        <v>0</v>
      </c>
      <c r="S2641" s="6"/>
    </row>
    <row r="2642" spans="4:19" x14ac:dyDescent="0.25">
      <c r="D2642" s="85">
        <v>38788</v>
      </c>
      <c r="E2642" s="96">
        <v>0</v>
      </c>
      <c r="F2642" s="25">
        <f>E2642/$F$3*1000*24*3600</f>
        <v>0</v>
      </c>
      <c r="S2642" s="6"/>
    </row>
    <row r="2643" spans="4:19" x14ac:dyDescent="0.25">
      <c r="D2643" s="85">
        <v>38789</v>
      </c>
      <c r="E2643" s="96">
        <v>0</v>
      </c>
      <c r="F2643" s="25">
        <f>E2643/$F$3*1000*24*3600</f>
        <v>0</v>
      </c>
      <c r="S2643" s="6"/>
    </row>
    <row r="2644" spans="4:19" x14ac:dyDescent="0.25">
      <c r="D2644" s="85">
        <v>38790</v>
      </c>
      <c r="E2644" s="96">
        <v>0</v>
      </c>
      <c r="F2644" s="25">
        <f>E2644/$F$3*1000*24*3600</f>
        <v>0</v>
      </c>
      <c r="S2644" s="6"/>
    </row>
    <row r="2645" spans="4:19" x14ac:dyDescent="0.25">
      <c r="D2645" s="85">
        <v>38791</v>
      </c>
      <c r="E2645" s="97">
        <v>6.3942046607744606E-5</v>
      </c>
      <c r="F2645" s="25">
        <f>E2645/$F$3*1000*24*3600</f>
        <v>545.35332881643524</v>
      </c>
      <c r="S2645" s="6"/>
    </row>
    <row r="2646" spans="4:19" x14ac:dyDescent="0.25">
      <c r="D2646" s="85">
        <v>38792</v>
      </c>
      <c r="E2646" s="96">
        <v>0</v>
      </c>
      <c r="F2646" s="25">
        <f>E2646/$F$3*1000*24*3600</f>
        <v>0</v>
      </c>
      <c r="S2646" s="6"/>
    </row>
    <row r="2647" spans="4:19" x14ac:dyDescent="0.25">
      <c r="D2647" s="85">
        <v>38793</v>
      </c>
      <c r="E2647" s="96">
        <v>0</v>
      </c>
      <c r="F2647" s="25">
        <f>E2647/$F$3*1000*24*3600</f>
        <v>0</v>
      </c>
      <c r="S2647" s="6"/>
    </row>
    <row r="2648" spans="4:19" x14ac:dyDescent="0.25">
      <c r="D2648" s="85">
        <v>38794</v>
      </c>
      <c r="E2648" s="96">
        <v>0</v>
      </c>
      <c r="F2648" s="25">
        <f>E2648/$F$3*1000*24*3600</f>
        <v>0</v>
      </c>
      <c r="S2648" s="6"/>
    </row>
    <row r="2649" spans="4:19" x14ac:dyDescent="0.25">
      <c r="D2649" s="85">
        <v>38795</v>
      </c>
      <c r="E2649" s="96">
        <v>0</v>
      </c>
      <c r="F2649" s="25">
        <f>E2649/$F$3*1000*24*3600</f>
        <v>0</v>
      </c>
      <c r="S2649" s="6"/>
    </row>
    <row r="2650" spans="4:19" x14ac:dyDescent="0.25">
      <c r="D2650" s="85">
        <v>38796</v>
      </c>
      <c r="E2650" s="96">
        <v>0</v>
      </c>
      <c r="F2650" s="25">
        <f>E2650/$F$3*1000*24*3600</f>
        <v>0</v>
      </c>
      <c r="S2650" s="6"/>
    </row>
    <row r="2651" spans="4:19" x14ac:dyDescent="0.25">
      <c r="D2651" s="85">
        <v>38797</v>
      </c>
      <c r="E2651" s="96">
        <v>0</v>
      </c>
      <c r="F2651" s="25">
        <f>E2651/$F$3*1000*24*3600</f>
        <v>0</v>
      </c>
      <c r="S2651" s="6"/>
    </row>
    <row r="2652" spans="4:19" x14ac:dyDescent="0.25">
      <c r="D2652" s="85">
        <v>38798</v>
      </c>
      <c r="E2652" s="96">
        <v>0</v>
      </c>
      <c r="F2652" s="25">
        <f>E2652/$F$3*1000*24*3600</f>
        <v>0</v>
      </c>
      <c r="S2652" s="6"/>
    </row>
    <row r="2653" spans="4:19" x14ac:dyDescent="0.25">
      <c r="D2653" s="85">
        <v>38799</v>
      </c>
      <c r="E2653" s="96">
        <v>0</v>
      </c>
      <c r="F2653" s="25">
        <f>E2653/$F$3*1000*24*3600</f>
        <v>0</v>
      </c>
      <c r="S2653" s="6"/>
    </row>
    <row r="2654" spans="4:19" x14ac:dyDescent="0.25">
      <c r="D2654" s="85">
        <v>38800</v>
      </c>
      <c r="E2654" s="96">
        <v>1.11873208888226E-4</v>
      </c>
      <c r="F2654" s="25">
        <f>E2654/$F$3*1000*24*3600</f>
        <v>954.15192520880203</v>
      </c>
      <c r="S2654" s="6"/>
    </row>
    <row r="2655" spans="4:19" x14ac:dyDescent="0.25">
      <c r="D2655" s="85">
        <v>38801</v>
      </c>
      <c r="E2655" s="97">
        <v>3.09901492195386E-6</v>
      </c>
      <c r="F2655" s="25">
        <f>E2655/$F$3*1000*24*3600</f>
        <v>26.43109179953343</v>
      </c>
      <c r="S2655" s="6"/>
    </row>
    <row r="2656" spans="4:19" x14ac:dyDescent="0.25">
      <c r="D2656" s="85">
        <v>38802</v>
      </c>
      <c r="E2656" s="96">
        <v>0</v>
      </c>
      <c r="F2656" s="25">
        <f>E2656/$F$3*1000*24*3600</f>
        <v>0</v>
      </c>
      <c r="S2656" s="6"/>
    </row>
    <row r="2657" spans="4:19" x14ac:dyDescent="0.25">
      <c r="D2657" s="85">
        <v>38803</v>
      </c>
      <c r="E2657" s="96">
        <v>0</v>
      </c>
      <c r="F2657" s="25">
        <f>E2657/$F$3*1000*24*3600</f>
        <v>0</v>
      </c>
      <c r="S2657" s="6"/>
    </row>
    <row r="2658" spans="4:19" x14ac:dyDescent="0.25">
      <c r="D2658" s="85">
        <v>38804</v>
      </c>
      <c r="E2658" s="96">
        <v>0</v>
      </c>
      <c r="F2658" s="25">
        <f>E2658/$F$3*1000*24*3600</f>
        <v>0</v>
      </c>
      <c r="S2658" s="6"/>
    </row>
    <row r="2659" spans="4:19" x14ac:dyDescent="0.25">
      <c r="D2659" s="85">
        <v>38805</v>
      </c>
      <c r="E2659" s="96">
        <v>0</v>
      </c>
      <c r="F2659" s="25">
        <f>E2659/$F$3*1000*24*3600</f>
        <v>0</v>
      </c>
      <c r="S2659" s="6"/>
    </row>
    <row r="2660" spans="4:19" x14ac:dyDescent="0.25">
      <c r="D2660" s="85">
        <v>38806</v>
      </c>
      <c r="E2660" s="96">
        <v>0</v>
      </c>
      <c r="F2660" s="25">
        <f>E2660/$F$3*1000*24*3600</f>
        <v>0</v>
      </c>
      <c r="S2660" s="6"/>
    </row>
    <row r="2661" spans="4:19" x14ac:dyDescent="0.25">
      <c r="D2661" s="85">
        <v>38807</v>
      </c>
      <c r="E2661" s="96">
        <v>0</v>
      </c>
      <c r="F2661" s="25">
        <f>E2661/$F$3*1000*24*3600</f>
        <v>0</v>
      </c>
      <c r="S2661" s="6"/>
    </row>
    <row r="2662" spans="4:19" x14ac:dyDescent="0.25">
      <c r="D2662" s="85">
        <v>38808</v>
      </c>
      <c r="E2662" s="96">
        <v>0</v>
      </c>
      <c r="F2662" s="25">
        <f>E2662/$F$3*1000*24*3600</f>
        <v>0</v>
      </c>
      <c r="S2662" s="6"/>
    </row>
    <row r="2663" spans="4:19" x14ac:dyDescent="0.25">
      <c r="D2663" s="85">
        <v>38809</v>
      </c>
      <c r="E2663" s="96">
        <v>0</v>
      </c>
      <c r="F2663" s="25">
        <f>E2663/$F$3*1000*24*3600</f>
        <v>0</v>
      </c>
      <c r="S2663" s="6"/>
    </row>
    <row r="2664" spans="4:19" x14ac:dyDescent="0.25">
      <c r="D2664" s="85">
        <v>38810</v>
      </c>
      <c r="E2664" s="96">
        <v>0</v>
      </c>
      <c r="F2664" s="25">
        <f>E2664/$F$3*1000*24*3600</f>
        <v>0</v>
      </c>
      <c r="S2664" s="6"/>
    </row>
    <row r="2665" spans="4:19" x14ac:dyDescent="0.25">
      <c r="D2665" s="85">
        <v>38811</v>
      </c>
      <c r="E2665" s="96">
        <v>0</v>
      </c>
      <c r="F2665" s="25">
        <f>E2665/$F$3*1000*24*3600</f>
        <v>0</v>
      </c>
      <c r="S2665" s="6"/>
    </row>
    <row r="2666" spans="4:19" x14ac:dyDescent="0.25">
      <c r="D2666" s="85">
        <v>38812</v>
      </c>
      <c r="E2666" s="96">
        <v>0</v>
      </c>
      <c r="F2666" s="25">
        <f>E2666/$F$3*1000*24*3600</f>
        <v>0</v>
      </c>
      <c r="S2666" s="6"/>
    </row>
    <row r="2667" spans="4:19" x14ac:dyDescent="0.25">
      <c r="D2667" s="85">
        <v>38813</v>
      </c>
      <c r="E2667" s="96">
        <v>0</v>
      </c>
      <c r="F2667" s="25">
        <f>E2667/$F$3*1000*24*3600</f>
        <v>0</v>
      </c>
      <c r="S2667" s="6"/>
    </row>
    <row r="2668" spans="4:19" x14ac:dyDescent="0.25">
      <c r="D2668" s="85">
        <v>38814</v>
      </c>
      <c r="E2668" s="96">
        <v>0</v>
      </c>
      <c r="F2668" s="25">
        <f>E2668/$F$3*1000*24*3600</f>
        <v>0</v>
      </c>
      <c r="S2668" s="6"/>
    </row>
    <row r="2669" spans="4:19" x14ac:dyDescent="0.25">
      <c r="D2669" s="85">
        <v>38815</v>
      </c>
      <c r="E2669" s="96">
        <v>0</v>
      </c>
      <c r="F2669" s="25">
        <f>E2669/$F$3*1000*24*3600</f>
        <v>0</v>
      </c>
      <c r="S2669" s="6"/>
    </row>
    <row r="2670" spans="4:19" x14ac:dyDescent="0.25">
      <c r="D2670" s="85">
        <v>38816</v>
      </c>
      <c r="E2670" s="96">
        <v>0</v>
      </c>
      <c r="F2670" s="25">
        <f>E2670/$F$3*1000*24*3600</f>
        <v>0</v>
      </c>
      <c r="S2670" s="6"/>
    </row>
    <row r="2671" spans="4:19" x14ac:dyDescent="0.25">
      <c r="D2671" s="85">
        <v>38817</v>
      </c>
      <c r="E2671" s="96">
        <v>0</v>
      </c>
      <c r="F2671" s="25">
        <f>E2671/$F$3*1000*24*3600</f>
        <v>0</v>
      </c>
      <c r="S2671" s="6"/>
    </row>
    <row r="2672" spans="4:19" x14ac:dyDescent="0.25">
      <c r="D2672" s="85">
        <v>38818</v>
      </c>
      <c r="E2672" s="96">
        <v>0</v>
      </c>
      <c r="F2672" s="25">
        <f>E2672/$F$3*1000*24*3600</f>
        <v>0</v>
      </c>
      <c r="S2672" s="6"/>
    </row>
    <row r="2673" spans="4:19" x14ac:dyDescent="0.25">
      <c r="D2673" s="85">
        <v>38819</v>
      </c>
      <c r="E2673" s="96">
        <v>0</v>
      </c>
      <c r="F2673" s="25">
        <f>E2673/$F$3*1000*24*3600</f>
        <v>0</v>
      </c>
      <c r="S2673" s="6"/>
    </row>
    <row r="2674" spans="4:19" x14ac:dyDescent="0.25">
      <c r="D2674" s="85">
        <v>38820</v>
      </c>
      <c r="E2674" s="97">
        <v>1.4771860119950699E-5</v>
      </c>
      <c r="F2674" s="25">
        <f>E2674/$F$3*1000*24*3600</f>
        <v>125.98725747152014</v>
      </c>
      <c r="S2674" s="6"/>
    </row>
    <row r="2675" spans="4:19" x14ac:dyDescent="0.25">
      <c r="D2675" s="85">
        <v>38821</v>
      </c>
      <c r="E2675" s="96">
        <v>0</v>
      </c>
      <c r="F2675" s="25">
        <f>E2675/$F$3*1000*24*3600</f>
        <v>0</v>
      </c>
      <c r="S2675" s="6"/>
    </row>
    <row r="2676" spans="4:19" x14ac:dyDescent="0.25">
      <c r="D2676" s="85">
        <v>38822</v>
      </c>
      <c r="E2676" s="96">
        <v>0</v>
      </c>
      <c r="F2676" s="25">
        <f>E2676/$F$3*1000*24*3600</f>
        <v>0</v>
      </c>
      <c r="S2676" s="6"/>
    </row>
    <row r="2677" spans="4:19" x14ac:dyDescent="0.25">
      <c r="D2677" s="85">
        <v>38823</v>
      </c>
      <c r="E2677" s="96">
        <v>0</v>
      </c>
      <c r="F2677" s="25">
        <f>E2677/$F$3*1000*24*3600</f>
        <v>0</v>
      </c>
      <c r="S2677" s="6"/>
    </row>
    <row r="2678" spans="4:19" x14ac:dyDescent="0.25">
      <c r="D2678" s="85">
        <v>38824</v>
      </c>
      <c r="E2678" s="96">
        <v>0</v>
      </c>
      <c r="F2678" s="25">
        <f>E2678/$F$3*1000*24*3600</f>
        <v>0</v>
      </c>
      <c r="S2678" s="6"/>
    </row>
    <row r="2679" spans="4:19" x14ac:dyDescent="0.25">
      <c r="D2679" s="85">
        <v>38825</v>
      </c>
      <c r="E2679" s="96">
        <v>0</v>
      </c>
      <c r="F2679" s="25">
        <f>E2679/$F$3*1000*24*3600</f>
        <v>0</v>
      </c>
      <c r="S2679" s="6"/>
    </row>
    <row r="2680" spans="4:19" x14ac:dyDescent="0.25">
      <c r="D2680" s="85">
        <v>38826</v>
      </c>
      <c r="E2680" s="96">
        <v>0</v>
      </c>
      <c r="F2680" s="25">
        <f>E2680/$F$3*1000*24*3600</f>
        <v>0</v>
      </c>
      <c r="S2680" s="6"/>
    </row>
    <row r="2681" spans="4:19" x14ac:dyDescent="0.25">
      <c r="D2681" s="85">
        <v>38827</v>
      </c>
      <c r="E2681" s="96">
        <v>0</v>
      </c>
      <c r="F2681" s="25">
        <f>E2681/$F$3*1000*24*3600</f>
        <v>0</v>
      </c>
      <c r="S2681" s="6"/>
    </row>
    <row r="2682" spans="4:19" x14ac:dyDescent="0.25">
      <c r="D2682" s="85">
        <v>38828</v>
      </c>
      <c r="E2682" s="96">
        <v>0</v>
      </c>
      <c r="F2682" s="25">
        <f>E2682/$F$3*1000*24*3600</f>
        <v>0</v>
      </c>
      <c r="S2682" s="6"/>
    </row>
    <row r="2683" spans="4:19" x14ac:dyDescent="0.25">
      <c r="D2683" s="85">
        <v>38829</v>
      </c>
      <c r="E2683" s="96">
        <v>0</v>
      </c>
      <c r="F2683" s="25">
        <f>E2683/$F$3*1000*24*3600</f>
        <v>0</v>
      </c>
      <c r="S2683" s="6"/>
    </row>
    <row r="2684" spans="4:19" x14ac:dyDescent="0.25">
      <c r="D2684" s="85">
        <v>38830</v>
      </c>
      <c r="E2684" s="96">
        <v>0</v>
      </c>
      <c r="F2684" s="25">
        <f>E2684/$F$3*1000*24*3600</f>
        <v>0</v>
      </c>
      <c r="S2684" s="6"/>
    </row>
    <row r="2685" spans="4:19" x14ac:dyDescent="0.25">
      <c r="D2685" s="85">
        <v>38831</v>
      </c>
      <c r="E2685" s="96">
        <v>0</v>
      </c>
      <c r="F2685" s="25">
        <f>E2685/$F$3*1000*24*3600</f>
        <v>0</v>
      </c>
      <c r="S2685" s="6"/>
    </row>
    <row r="2686" spans="4:19" x14ac:dyDescent="0.25">
      <c r="D2686" s="85">
        <v>38832</v>
      </c>
      <c r="E2686" s="96">
        <v>0</v>
      </c>
      <c r="F2686" s="25">
        <f>E2686/$F$3*1000*24*3600</f>
        <v>0</v>
      </c>
      <c r="S2686" s="6"/>
    </row>
    <row r="2687" spans="4:19" x14ac:dyDescent="0.25">
      <c r="D2687" s="85">
        <v>38833</v>
      </c>
      <c r="E2687" s="96">
        <v>0</v>
      </c>
      <c r="F2687" s="25">
        <f>E2687/$F$3*1000*24*3600</f>
        <v>0</v>
      </c>
      <c r="S2687" s="6"/>
    </row>
    <row r="2688" spans="4:19" x14ac:dyDescent="0.25">
      <c r="D2688" s="85">
        <v>38834</v>
      </c>
      <c r="E2688" s="96">
        <v>0</v>
      </c>
      <c r="F2688" s="25">
        <f>E2688/$F$3*1000*24*3600</f>
        <v>0</v>
      </c>
      <c r="S2688" s="6"/>
    </row>
    <row r="2689" spans="4:19" x14ac:dyDescent="0.25">
      <c r="D2689" s="85">
        <v>38835</v>
      </c>
      <c r="E2689" s="96">
        <v>0</v>
      </c>
      <c r="F2689" s="25">
        <f>E2689/$F$3*1000*24*3600</f>
        <v>0</v>
      </c>
      <c r="S2689" s="6"/>
    </row>
    <row r="2690" spans="4:19" x14ac:dyDescent="0.25">
      <c r="D2690" s="85">
        <v>38836</v>
      </c>
      <c r="E2690" s="96">
        <v>0</v>
      </c>
      <c r="F2690" s="25">
        <f>E2690/$F$3*1000*24*3600</f>
        <v>0</v>
      </c>
      <c r="S2690" s="6"/>
    </row>
    <row r="2691" spans="4:19" x14ac:dyDescent="0.25">
      <c r="D2691" s="85">
        <v>38837</v>
      </c>
      <c r="E2691" s="96">
        <v>0</v>
      </c>
      <c r="F2691" s="25">
        <f>E2691/$F$3*1000*24*3600</f>
        <v>0</v>
      </c>
      <c r="S2691" s="6"/>
    </row>
    <row r="2692" spans="4:19" x14ac:dyDescent="0.25">
      <c r="D2692" s="85">
        <v>38838</v>
      </c>
      <c r="E2692" s="96">
        <v>0</v>
      </c>
      <c r="F2692" s="25">
        <f>E2692/$F$3*1000*24*3600</f>
        <v>0</v>
      </c>
      <c r="S2692" s="6"/>
    </row>
    <row r="2693" spans="4:19" x14ac:dyDescent="0.25">
      <c r="D2693" s="85">
        <v>38839</v>
      </c>
      <c r="E2693" s="96">
        <v>0</v>
      </c>
      <c r="F2693" s="25">
        <f>E2693/$F$3*1000*24*3600</f>
        <v>0</v>
      </c>
      <c r="S2693" s="6"/>
    </row>
    <row r="2694" spans="4:19" x14ac:dyDescent="0.25">
      <c r="D2694" s="85">
        <v>38840</v>
      </c>
      <c r="E2694" s="96">
        <v>0</v>
      </c>
      <c r="F2694" s="25">
        <f>E2694/$F$3*1000*24*3600</f>
        <v>0</v>
      </c>
      <c r="S2694" s="6"/>
    </row>
    <row r="2695" spans="4:19" x14ac:dyDescent="0.25">
      <c r="D2695" s="85">
        <v>38841</v>
      </c>
      <c r="E2695" s="96">
        <v>0</v>
      </c>
      <c r="F2695" s="25">
        <f>E2695/$F$3*1000*24*3600</f>
        <v>0</v>
      </c>
      <c r="S2695" s="6"/>
    </row>
    <row r="2696" spans="4:19" x14ac:dyDescent="0.25">
      <c r="D2696" s="85">
        <v>38842</v>
      </c>
      <c r="E2696" s="96">
        <v>0</v>
      </c>
      <c r="F2696" s="25">
        <f>E2696/$F$3*1000*24*3600</f>
        <v>0</v>
      </c>
      <c r="S2696" s="6"/>
    </row>
    <row r="2697" spans="4:19" x14ac:dyDescent="0.25">
      <c r="D2697" s="85">
        <v>38843</v>
      </c>
      <c r="E2697" s="96">
        <v>0</v>
      </c>
      <c r="F2697" s="25">
        <f>E2697/$F$3*1000*24*3600</f>
        <v>0</v>
      </c>
      <c r="S2697" s="6"/>
    </row>
    <row r="2698" spans="4:19" x14ac:dyDescent="0.25">
      <c r="D2698" s="85">
        <v>38844</v>
      </c>
      <c r="E2698" s="96">
        <v>0</v>
      </c>
      <c r="F2698" s="25">
        <f>E2698/$F$3*1000*24*3600</f>
        <v>0</v>
      </c>
      <c r="S2698" s="6"/>
    </row>
    <row r="2699" spans="4:19" x14ac:dyDescent="0.25">
      <c r="D2699" s="85">
        <v>38845</v>
      </c>
      <c r="E2699" s="96">
        <v>0</v>
      </c>
      <c r="F2699" s="25">
        <f>E2699/$F$3*1000*24*3600</f>
        <v>0</v>
      </c>
      <c r="S2699" s="6"/>
    </row>
    <row r="2700" spans="4:19" x14ac:dyDescent="0.25">
      <c r="D2700" s="85">
        <v>38846</v>
      </c>
      <c r="E2700" s="96">
        <v>0</v>
      </c>
      <c r="F2700" s="25">
        <f>E2700/$F$3*1000*24*3600</f>
        <v>0</v>
      </c>
      <c r="S2700" s="6"/>
    </row>
    <row r="2701" spans="4:19" x14ac:dyDescent="0.25">
      <c r="D2701" s="85">
        <v>38847</v>
      </c>
      <c r="E2701" s="96">
        <v>0</v>
      </c>
      <c r="F2701" s="25">
        <f>E2701/$F$3*1000*24*3600</f>
        <v>0</v>
      </c>
      <c r="S2701" s="6"/>
    </row>
    <row r="2702" spans="4:19" x14ac:dyDescent="0.25">
      <c r="D2702" s="85">
        <v>38848</v>
      </c>
      <c r="E2702" s="96">
        <v>0</v>
      </c>
      <c r="F2702" s="25">
        <f>E2702/$F$3*1000*24*3600</f>
        <v>0</v>
      </c>
      <c r="S2702" s="6"/>
    </row>
    <row r="2703" spans="4:19" x14ac:dyDescent="0.25">
      <c r="D2703" s="85">
        <v>38849</v>
      </c>
      <c r="E2703" s="96">
        <v>0</v>
      </c>
      <c r="F2703" s="25">
        <f>E2703/$F$3*1000*24*3600</f>
        <v>0</v>
      </c>
      <c r="S2703" s="6"/>
    </row>
    <row r="2704" spans="4:19" x14ac:dyDescent="0.25">
      <c r="D2704" s="85">
        <v>38850</v>
      </c>
      <c r="E2704" s="96">
        <v>0</v>
      </c>
      <c r="F2704" s="25">
        <f>E2704/$F$3*1000*24*3600</f>
        <v>0</v>
      </c>
      <c r="S2704" s="6"/>
    </row>
    <row r="2705" spans="4:19" x14ac:dyDescent="0.25">
      <c r="D2705" s="85">
        <v>38851</v>
      </c>
      <c r="E2705" s="96">
        <v>0</v>
      </c>
      <c r="F2705" s="25">
        <f>E2705/$F$3*1000*24*3600</f>
        <v>0</v>
      </c>
      <c r="S2705" s="6"/>
    </row>
    <row r="2706" spans="4:19" x14ac:dyDescent="0.25">
      <c r="D2706" s="85">
        <v>38852</v>
      </c>
      <c r="E2706" s="97">
        <v>1.21894888448418E-5</v>
      </c>
      <c r="F2706" s="25">
        <f>E2706/$F$3*1000*24*3600</f>
        <v>103.96255157244421</v>
      </c>
      <c r="S2706" s="6"/>
    </row>
    <row r="2707" spans="4:19" x14ac:dyDescent="0.25">
      <c r="D2707" s="85">
        <v>38853</v>
      </c>
      <c r="E2707" s="96">
        <v>0</v>
      </c>
      <c r="F2707" s="25">
        <f>E2707/$F$3*1000*24*3600</f>
        <v>0</v>
      </c>
      <c r="S2707" s="6"/>
    </row>
    <row r="2708" spans="4:19" x14ac:dyDescent="0.25">
      <c r="D2708" s="85">
        <v>38854</v>
      </c>
      <c r="E2708" s="96">
        <v>0</v>
      </c>
      <c r="F2708" s="25">
        <f>E2708/$F$3*1000*24*3600</f>
        <v>0</v>
      </c>
      <c r="S2708" s="6"/>
    </row>
    <row r="2709" spans="4:19" x14ac:dyDescent="0.25">
      <c r="D2709" s="85">
        <v>38855</v>
      </c>
      <c r="E2709" s="96">
        <v>0</v>
      </c>
      <c r="F2709" s="25">
        <f>E2709/$F$3*1000*24*3600</f>
        <v>0</v>
      </c>
      <c r="S2709" s="6"/>
    </row>
    <row r="2710" spans="4:19" x14ac:dyDescent="0.25">
      <c r="D2710" s="85">
        <v>38856</v>
      </c>
      <c r="E2710" s="96">
        <v>0</v>
      </c>
      <c r="F2710" s="25">
        <f>E2710/$F$3*1000*24*3600</f>
        <v>0</v>
      </c>
      <c r="S2710" s="6"/>
    </row>
    <row r="2711" spans="4:19" x14ac:dyDescent="0.25">
      <c r="D2711" s="85">
        <v>38857</v>
      </c>
      <c r="E2711" s="96">
        <v>0</v>
      </c>
      <c r="F2711" s="25">
        <f>E2711/$F$3*1000*24*3600</f>
        <v>0</v>
      </c>
      <c r="S2711" s="6"/>
    </row>
    <row r="2712" spans="4:19" x14ac:dyDescent="0.25">
      <c r="D2712" s="85">
        <v>38858</v>
      </c>
      <c r="E2712" s="96">
        <v>0</v>
      </c>
      <c r="F2712" s="25">
        <f>E2712/$F$3*1000*24*3600</f>
        <v>0</v>
      </c>
      <c r="S2712" s="6"/>
    </row>
    <row r="2713" spans="4:19" x14ac:dyDescent="0.25">
      <c r="D2713" s="85">
        <v>38859</v>
      </c>
      <c r="E2713" s="96">
        <v>0</v>
      </c>
      <c r="F2713" s="25">
        <f>E2713/$F$3*1000*24*3600</f>
        <v>0</v>
      </c>
      <c r="S2713" s="6"/>
    </row>
    <row r="2714" spans="4:19" x14ac:dyDescent="0.25">
      <c r="D2714" s="85">
        <v>38860</v>
      </c>
      <c r="E2714" s="97">
        <v>1.8903686883586402E-5</v>
      </c>
      <c r="F2714" s="25">
        <f>E2714/$F$3*1000*24*3600</f>
        <v>161.22706600415242</v>
      </c>
      <c r="S2714" s="6"/>
    </row>
    <row r="2715" spans="4:19" x14ac:dyDescent="0.25">
      <c r="D2715" s="85">
        <v>38861</v>
      </c>
      <c r="E2715" s="96">
        <v>0</v>
      </c>
      <c r="F2715" s="25">
        <f>E2715/$F$3*1000*24*3600</f>
        <v>0</v>
      </c>
      <c r="S2715" s="6"/>
    </row>
    <row r="2716" spans="4:19" x14ac:dyDescent="0.25">
      <c r="D2716" s="85">
        <v>38862</v>
      </c>
      <c r="E2716" s="96">
        <v>0</v>
      </c>
      <c r="F2716" s="25">
        <f>E2716/$F$3*1000*24*3600</f>
        <v>0</v>
      </c>
      <c r="S2716" s="6"/>
    </row>
    <row r="2717" spans="4:19" x14ac:dyDescent="0.25">
      <c r="D2717" s="85">
        <v>38863</v>
      </c>
      <c r="E2717" s="96">
        <v>0</v>
      </c>
      <c r="F2717" s="25">
        <f>E2717/$F$3*1000*24*3600</f>
        <v>0</v>
      </c>
      <c r="S2717" s="6"/>
    </row>
    <row r="2718" spans="4:19" x14ac:dyDescent="0.25">
      <c r="D2718" s="85">
        <v>38864</v>
      </c>
      <c r="E2718" s="96">
        <v>0</v>
      </c>
      <c r="F2718" s="25">
        <f>E2718/$F$3*1000*24*3600</f>
        <v>0</v>
      </c>
      <c r="S2718" s="6"/>
    </row>
    <row r="2719" spans="4:19" x14ac:dyDescent="0.25">
      <c r="D2719" s="85">
        <v>38865</v>
      </c>
      <c r="E2719" s="96">
        <v>0</v>
      </c>
      <c r="F2719" s="25">
        <f>E2719/$F$3*1000*24*3600</f>
        <v>0</v>
      </c>
      <c r="S2719" s="6"/>
    </row>
    <row r="2720" spans="4:19" x14ac:dyDescent="0.25">
      <c r="D2720" s="85">
        <v>38866</v>
      </c>
      <c r="E2720" s="96">
        <v>0</v>
      </c>
      <c r="F2720" s="25">
        <f>E2720/$F$3*1000*24*3600</f>
        <v>0</v>
      </c>
      <c r="S2720" s="6"/>
    </row>
    <row r="2721" spans="4:19" x14ac:dyDescent="0.25">
      <c r="D2721" s="85">
        <v>38867</v>
      </c>
      <c r="E2721" s="96">
        <v>0</v>
      </c>
      <c r="F2721" s="25">
        <f>E2721/$F$3*1000*24*3600</f>
        <v>0</v>
      </c>
      <c r="S2721" s="6"/>
    </row>
    <row r="2722" spans="4:19" x14ac:dyDescent="0.25">
      <c r="D2722" s="85">
        <v>38868</v>
      </c>
      <c r="E2722" s="96">
        <v>0</v>
      </c>
      <c r="F2722" s="25">
        <f>E2722/$F$3*1000*24*3600</f>
        <v>0</v>
      </c>
      <c r="S2722" s="6"/>
    </row>
    <row r="2723" spans="4:19" x14ac:dyDescent="0.25">
      <c r="D2723" s="85">
        <v>38869</v>
      </c>
      <c r="E2723" s="96">
        <v>0</v>
      </c>
      <c r="F2723" s="25">
        <f>E2723/$F$3*1000*24*3600</f>
        <v>0</v>
      </c>
      <c r="S2723" s="6"/>
    </row>
    <row r="2724" spans="4:19" x14ac:dyDescent="0.25">
      <c r="D2724" s="85">
        <v>38870</v>
      </c>
      <c r="E2724" s="97">
        <v>4.5348140190703E-5</v>
      </c>
      <c r="F2724" s="25">
        <f>E2724/$F$3*1000*24*3600</f>
        <v>386.76833978033608</v>
      </c>
      <c r="S2724" s="6"/>
    </row>
    <row r="2725" spans="4:19" x14ac:dyDescent="0.25">
      <c r="D2725" s="85">
        <v>38871</v>
      </c>
      <c r="E2725" s="96">
        <v>0</v>
      </c>
      <c r="F2725" s="25">
        <f>E2725/$F$3*1000*24*3600</f>
        <v>0</v>
      </c>
      <c r="S2725" s="6"/>
    </row>
    <row r="2726" spans="4:19" x14ac:dyDescent="0.25">
      <c r="D2726" s="85">
        <v>38872</v>
      </c>
      <c r="E2726" s="96">
        <v>0</v>
      </c>
      <c r="F2726" s="25">
        <f>E2726/$F$3*1000*24*3600</f>
        <v>0</v>
      </c>
      <c r="S2726" s="6"/>
    </row>
    <row r="2727" spans="4:19" x14ac:dyDescent="0.25">
      <c r="D2727" s="85">
        <v>38873</v>
      </c>
      <c r="E2727" s="97">
        <v>9.6894534669483706E-5</v>
      </c>
      <c r="F2727" s="25">
        <f>E2727/$F$3*1000*24*3600</f>
        <v>826.40077741462665</v>
      </c>
      <c r="S2727" s="6"/>
    </row>
    <row r="2728" spans="4:19" x14ac:dyDescent="0.25">
      <c r="D2728" s="85">
        <v>38874</v>
      </c>
      <c r="E2728" s="96">
        <v>0</v>
      </c>
      <c r="F2728" s="25">
        <f>E2728/$F$3*1000*24*3600</f>
        <v>0</v>
      </c>
      <c r="S2728" s="6"/>
    </row>
    <row r="2729" spans="4:19" x14ac:dyDescent="0.25">
      <c r="D2729" s="85">
        <v>38875</v>
      </c>
      <c r="E2729" s="96">
        <v>0</v>
      </c>
      <c r="F2729" s="25">
        <f>E2729/$F$3*1000*24*3600</f>
        <v>0</v>
      </c>
      <c r="S2729" s="6"/>
    </row>
    <row r="2730" spans="4:19" x14ac:dyDescent="0.25">
      <c r="D2730" s="85">
        <v>38876</v>
      </c>
      <c r="E2730" s="96">
        <v>0</v>
      </c>
      <c r="F2730" s="25">
        <f>E2730/$F$3*1000*24*3600</f>
        <v>0</v>
      </c>
      <c r="S2730" s="6"/>
    </row>
    <row r="2731" spans="4:19" x14ac:dyDescent="0.25">
      <c r="D2731" s="85">
        <v>38877</v>
      </c>
      <c r="E2731" s="96">
        <v>0</v>
      </c>
      <c r="F2731" s="25">
        <f>E2731/$F$3*1000*24*3600</f>
        <v>0</v>
      </c>
      <c r="S2731" s="6"/>
    </row>
    <row r="2732" spans="4:19" x14ac:dyDescent="0.25">
      <c r="D2732" s="85">
        <v>38878</v>
      </c>
      <c r="E2732" s="97">
        <v>5.5264887526699403E-5</v>
      </c>
      <c r="F2732" s="25">
        <f>E2732/$F$3*1000*24*3600</f>
        <v>471.3469771188245</v>
      </c>
      <c r="S2732" s="6"/>
    </row>
    <row r="2733" spans="4:19" x14ac:dyDescent="0.25">
      <c r="D2733" s="85">
        <v>38879</v>
      </c>
      <c r="E2733" s="96">
        <v>0</v>
      </c>
      <c r="F2733" s="25">
        <f>E2733/$F$3*1000*24*3600</f>
        <v>0</v>
      </c>
      <c r="S2733" s="6"/>
    </row>
    <row r="2734" spans="4:19" x14ac:dyDescent="0.25">
      <c r="D2734" s="85">
        <v>38880</v>
      </c>
      <c r="E2734" s="96">
        <v>0</v>
      </c>
      <c r="F2734" s="25">
        <f>E2734/$F$3*1000*24*3600</f>
        <v>0</v>
      </c>
      <c r="S2734" s="6"/>
    </row>
    <row r="2735" spans="4:19" x14ac:dyDescent="0.25">
      <c r="D2735" s="85">
        <v>38881</v>
      </c>
      <c r="E2735" s="96">
        <v>0</v>
      </c>
      <c r="F2735" s="25">
        <f>E2735/$F$3*1000*24*3600</f>
        <v>0</v>
      </c>
      <c r="S2735" s="6"/>
    </row>
    <row r="2736" spans="4:19" x14ac:dyDescent="0.25">
      <c r="D2736" s="85">
        <v>38882</v>
      </c>
      <c r="E2736" s="96">
        <v>0</v>
      </c>
      <c r="F2736" s="25">
        <f>E2736/$F$3*1000*24*3600</f>
        <v>0</v>
      </c>
      <c r="S2736" s="6"/>
    </row>
    <row r="2737" spans="4:19" x14ac:dyDescent="0.25">
      <c r="D2737" s="85">
        <v>38883</v>
      </c>
      <c r="E2737" s="96">
        <v>0</v>
      </c>
      <c r="F2737" s="25">
        <f>E2737/$F$3*1000*24*3600</f>
        <v>0</v>
      </c>
      <c r="S2737" s="6"/>
    </row>
    <row r="2738" spans="4:19" x14ac:dyDescent="0.25">
      <c r="D2738" s="85">
        <v>38884</v>
      </c>
      <c r="E2738" s="96">
        <v>0</v>
      </c>
      <c r="F2738" s="25">
        <f>E2738/$F$3*1000*24*3600</f>
        <v>0</v>
      </c>
      <c r="S2738" s="6"/>
    </row>
    <row r="2739" spans="4:19" x14ac:dyDescent="0.25">
      <c r="D2739" s="85">
        <v>38885</v>
      </c>
      <c r="E2739" s="96">
        <v>0</v>
      </c>
      <c r="F2739" s="25">
        <f>E2739/$F$3*1000*24*3600</f>
        <v>0</v>
      </c>
      <c r="S2739" s="6"/>
    </row>
    <row r="2740" spans="4:19" x14ac:dyDescent="0.25">
      <c r="D2740" s="85">
        <v>38886</v>
      </c>
      <c r="E2740" s="96">
        <v>0</v>
      </c>
      <c r="F2740" s="25">
        <f>E2740/$F$3*1000*24*3600</f>
        <v>0</v>
      </c>
      <c r="S2740" s="6"/>
    </row>
    <row r="2741" spans="4:19" x14ac:dyDescent="0.25">
      <c r="D2741" s="85">
        <v>38887</v>
      </c>
      <c r="E2741" s="96">
        <v>0</v>
      </c>
      <c r="F2741" s="25">
        <f>E2741/$F$3*1000*24*3600</f>
        <v>0</v>
      </c>
      <c r="S2741" s="6"/>
    </row>
    <row r="2742" spans="4:19" x14ac:dyDescent="0.25">
      <c r="D2742" s="85">
        <v>38888</v>
      </c>
      <c r="E2742" s="96">
        <v>0</v>
      </c>
      <c r="F2742" s="25">
        <f>E2742/$F$3*1000*24*3600</f>
        <v>0</v>
      </c>
      <c r="S2742" s="6"/>
    </row>
    <row r="2743" spans="4:19" x14ac:dyDescent="0.25">
      <c r="D2743" s="85">
        <v>38889</v>
      </c>
      <c r="E2743" s="97">
        <v>4.5141678517703097E-5</v>
      </c>
      <c r="F2743" s="25">
        <f>E2743/$F$3*1000*24*3600</f>
        <v>385.00745525103378</v>
      </c>
      <c r="S2743" s="6"/>
    </row>
    <row r="2744" spans="4:19" x14ac:dyDescent="0.25">
      <c r="D2744" s="85">
        <v>38890</v>
      </c>
      <c r="E2744" s="96">
        <v>0</v>
      </c>
      <c r="F2744" s="25">
        <f>E2744/$F$3*1000*24*3600</f>
        <v>0</v>
      </c>
      <c r="S2744" s="6"/>
    </row>
    <row r="2745" spans="4:19" x14ac:dyDescent="0.25">
      <c r="D2745" s="85">
        <v>38891</v>
      </c>
      <c r="E2745" s="97">
        <v>5.5346265308792197E-4</v>
      </c>
      <c r="F2745" s="25">
        <f>E2745/$F$3*1000*24*3600</f>
        <v>4720.4103754870494</v>
      </c>
      <c r="S2745" s="6"/>
    </row>
    <row r="2746" spans="4:19" x14ac:dyDescent="0.25">
      <c r="D2746" s="85">
        <v>38892</v>
      </c>
      <c r="E2746" s="96">
        <v>7.5069304694797695E-4</v>
      </c>
      <c r="F2746" s="25">
        <f>E2746/$F$3*1000*24*3600</f>
        <v>6402.5625357891877</v>
      </c>
      <c r="S2746" s="6"/>
    </row>
    <row r="2747" spans="4:19" x14ac:dyDescent="0.25">
      <c r="D2747" s="85">
        <v>38893</v>
      </c>
      <c r="E2747" s="96">
        <v>0</v>
      </c>
      <c r="F2747" s="25">
        <f>E2747/$F$3*1000*24*3600</f>
        <v>0</v>
      </c>
      <c r="S2747" s="6"/>
    </row>
    <row r="2748" spans="4:19" x14ac:dyDescent="0.25">
      <c r="D2748" s="85">
        <v>38894</v>
      </c>
      <c r="E2748" s="96">
        <v>0</v>
      </c>
      <c r="F2748" s="25">
        <f>E2748/$F$3*1000*24*3600</f>
        <v>0</v>
      </c>
      <c r="S2748" s="6"/>
    </row>
    <row r="2749" spans="4:19" x14ac:dyDescent="0.25">
      <c r="D2749" s="85">
        <v>38895</v>
      </c>
      <c r="E2749" s="96">
        <v>0</v>
      </c>
      <c r="F2749" s="25">
        <f>E2749/$F$3*1000*24*3600</f>
        <v>0</v>
      </c>
      <c r="S2749" s="6"/>
    </row>
    <row r="2750" spans="4:19" x14ac:dyDescent="0.25">
      <c r="D2750" s="85">
        <v>38896</v>
      </c>
      <c r="E2750" s="96">
        <v>0</v>
      </c>
      <c r="F2750" s="25">
        <f>E2750/$F$3*1000*24*3600</f>
        <v>0</v>
      </c>
      <c r="S2750" s="6"/>
    </row>
    <row r="2751" spans="4:19" x14ac:dyDescent="0.25">
      <c r="D2751" s="85">
        <v>38897</v>
      </c>
      <c r="E2751" s="96">
        <v>0</v>
      </c>
      <c r="F2751" s="25">
        <f>E2751/$F$3*1000*24*3600</f>
        <v>0</v>
      </c>
      <c r="S2751" s="6"/>
    </row>
    <row r="2752" spans="4:19" x14ac:dyDescent="0.25">
      <c r="D2752" s="85">
        <v>38898</v>
      </c>
      <c r="E2752" s="96">
        <v>0</v>
      </c>
      <c r="F2752" s="25">
        <f>E2752/$F$3*1000*24*3600</f>
        <v>0</v>
      </c>
      <c r="S2752" s="6"/>
    </row>
    <row r="2753" spans="4:19" x14ac:dyDescent="0.25">
      <c r="D2753" s="85">
        <v>38899</v>
      </c>
      <c r="E2753" s="96">
        <v>0</v>
      </c>
      <c r="F2753" s="25">
        <f>E2753/$F$3*1000*24*3600</f>
        <v>0</v>
      </c>
      <c r="S2753" s="6"/>
    </row>
    <row r="2754" spans="4:19" x14ac:dyDescent="0.25">
      <c r="D2754" s="85">
        <v>38900</v>
      </c>
      <c r="E2754" s="96">
        <v>0</v>
      </c>
      <c r="F2754" s="25">
        <f>E2754/$F$3*1000*24*3600</f>
        <v>0</v>
      </c>
      <c r="S2754" s="6"/>
    </row>
    <row r="2755" spans="4:19" x14ac:dyDescent="0.25">
      <c r="D2755" s="85">
        <v>38901</v>
      </c>
      <c r="E2755" s="96">
        <v>0</v>
      </c>
      <c r="F2755" s="25">
        <f>E2755/$F$3*1000*24*3600</f>
        <v>0</v>
      </c>
      <c r="S2755" s="6"/>
    </row>
    <row r="2756" spans="4:19" x14ac:dyDescent="0.25">
      <c r="D2756" s="85">
        <v>38902</v>
      </c>
      <c r="E2756" s="97">
        <v>1.35321657387739E-5</v>
      </c>
      <c r="F2756" s="25">
        <f>E2756/$F$3*1000*24*3600</f>
        <v>115.4140666939839</v>
      </c>
      <c r="S2756" s="6"/>
    </row>
    <row r="2757" spans="4:19" x14ac:dyDescent="0.25">
      <c r="D2757" s="85">
        <v>38903</v>
      </c>
      <c r="E2757" s="96">
        <v>0</v>
      </c>
      <c r="F2757" s="25">
        <f>E2757/$F$3*1000*24*3600</f>
        <v>0</v>
      </c>
      <c r="S2757" s="6"/>
    </row>
    <row r="2758" spans="4:19" x14ac:dyDescent="0.25">
      <c r="D2758" s="85">
        <v>38904</v>
      </c>
      <c r="E2758" s="96">
        <v>0</v>
      </c>
      <c r="F2758" s="25">
        <f>E2758/$F$3*1000*24*3600</f>
        <v>0</v>
      </c>
      <c r="S2758" s="6"/>
    </row>
    <row r="2759" spans="4:19" x14ac:dyDescent="0.25">
      <c r="D2759" s="85">
        <v>38905</v>
      </c>
      <c r="E2759" s="96">
        <v>0</v>
      </c>
      <c r="F2759" s="25">
        <f>E2759/$F$3*1000*24*3600</f>
        <v>0</v>
      </c>
      <c r="S2759" s="6"/>
    </row>
    <row r="2760" spans="4:19" x14ac:dyDescent="0.25">
      <c r="D2760" s="85">
        <v>38906</v>
      </c>
      <c r="E2760" s="96">
        <v>0</v>
      </c>
      <c r="F2760" s="25">
        <f>E2760/$F$3*1000*24*3600</f>
        <v>0</v>
      </c>
      <c r="S2760" s="6"/>
    </row>
    <row r="2761" spans="4:19" x14ac:dyDescent="0.25">
      <c r="D2761" s="85">
        <v>38907</v>
      </c>
      <c r="E2761" s="96">
        <v>0</v>
      </c>
      <c r="F2761" s="25">
        <f>E2761/$F$3*1000*24*3600</f>
        <v>0</v>
      </c>
      <c r="S2761" s="6"/>
    </row>
    <row r="2762" spans="4:19" x14ac:dyDescent="0.25">
      <c r="D2762" s="85">
        <v>38908</v>
      </c>
      <c r="E2762" s="96">
        <v>0</v>
      </c>
      <c r="F2762" s="25">
        <f>E2762/$F$3*1000*24*3600</f>
        <v>0</v>
      </c>
      <c r="S2762" s="6"/>
    </row>
    <row r="2763" spans="4:19" x14ac:dyDescent="0.25">
      <c r="D2763" s="85">
        <v>38909</v>
      </c>
      <c r="E2763" s="96">
        <v>0</v>
      </c>
      <c r="F2763" s="25">
        <f>E2763/$F$3*1000*24*3600</f>
        <v>0</v>
      </c>
      <c r="S2763" s="6"/>
    </row>
    <row r="2764" spans="4:19" x14ac:dyDescent="0.25">
      <c r="D2764" s="85">
        <v>38910</v>
      </c>
      <c r="E2764" s="96">
        <v>0</v>
      </c>
      <c r="F2764" s="25">
        <f>E2764/$F$3*1000*24*3600</f>
        <v>0</v>
      </c>
      <c r="S2764" s="6"/>
    </row>
    <row r="2765" spans="4:19" x14ac:dyDescent="0.25">
      <c r="D2765" s="85">
        <v>38911</v>
      </c>
      <c r="E2765" s="96">
        <v>0</v>
      </c>
      <c r="F2765" s="25">
        <f>E2765/$F$3*1000*24*3600</f>
        <v>0</v>
      </c>
      <c r="S2765" s="6"/>
    </row>
    <row r="2766" spans="4:19" x14ac:dyDescent="0.25">
      <c r="D2766" s="85">
        <v>38912</v>
      </c>
      <c r="E2766" s="96">
        <v>0</v>
      </c>
      <c r="F2766" s="25">
        <f>E2766/$F$3*1000*24*3600</f>
        <v>0</v>
      </c>
      <c r="S2766" s="6"/>
    </row>
    <row r="2767" spans="4:19" x14ac:dyDescent="0.25">
      <c r="D2767" s="85">
        <v>38913</v>
      </c>
      <c r="E2767" s="97">
        <v>7.5129519383098004E-4</v>
      </c>
      <c r="F2767" s="25">
        <f>E2767/$F$3*1000*24*3600</f>
        <v>6407.6981675761499</v>
      </c>
      <c r="S2767" s="6"/>
    </row>
    <row r="2768" spans="4:19" x14ac:dyDescent="0.25">
      <c r="D2768" s="85">
        <v>38914</v>
      </c>
      <c r="E2768" s="96">
        <v>1.08293896033729E-4</v>
      </c>
      <c r="F2768" s="25">
        <f>E2768/$F$3*1000*24*3600</f>
        <v>923.62443533895203</v>
      </c>
      <c r="S2768" s="6"/>
    </row>
    <row r="2769" spans="4:19" x14ac:dyDescent="0.25">
      <c r="D2769" s="85">
        <v>38915</v>
      </c>
      <c r="E2769" s="96">
        <v>0</v>
      </c>
      <c r="F2769" s="25">
        <f>E2769/$F$3*1000*24*3600</f>
        <v>0</v>
      </c>
      <c r="S2769" s="6"/>
    </row>
    <row r="2770" spans="4:19" x14ac:dyDescent="0.25">
      <c r="D2770" s="85">
        <v>38916</v>
      </c>
      <c r="E2770" s="97">
        <v>5.5781417751180303E-6</v>
      </c>
      <c r="F2770" s="25">
        <f>E2770/$F$3*1000*24*3600</f>
        <v>47.575239565481553</v>
      </c>
      <c r="S2770" s="6"/>
    </row>
    <row r="2771" spans="4:19" x14ac:dyDescent="0.25">
      <c r="D2771" s="85">
        <v>38917</v>
      </c>
      <c r="E2771" s="96">
        <v>0</v>
      </c>
      <c r="F2771" s="25">
        <f>E2771/$F$3*1000*24*3600</f>
        <v>0</v>
      </c>
      <c r="S2771" s="6"/>
    </row>
    <row r="2772" spans="4:19" x14ac:dyDescent="0.25">
      <c r="D2772" s="85">
        <v>38918</v>
      </c>
      <c r="E2772" s="96">
        <v>0</v>
      </c>
      <c r="F2772" s="25">
        <f>E2772/$F$3*1000*24*3600</f>
        <v>0</v>
      </c>
      <c r="S2772" s="6"/>
    </row>
    <row r="2773" spans="4:19" x14ac:dyDescent="0.25">
      <c r="D2773" s="85">
        <v>38919</v>
      </c>
      <c r="E2773" s="97">
        <v>2.5181765036987398E-3</v>
      </c>
      <c r="F2773" s="25">
        <f>E2773/$F$3*1000*24*3600</f>
        <v>21477.19711356733</v>
      </c>
      <c r="S2773" s="6"/>
    </row>
    <row r="2774" spans="4:19" x14ac:dyDescent="0.25">
      <c r="D2774" s="85">
        <v>38920</v>
      </c>
      <c r="E2774" s="96">
        <v>4.6833084979880402E-5</v>
      </c>
      <c r="F2774" s="25">
        <f>E2774/$F$3*1000*24*3600</f>
        <v>399.43323912042752</v>
      </c>
      <c r="S2774" s="6"/>
    </row>
    <row r="2775" spans="4:19" x14ac:dyDescent="0.25">
      <c r="D2775" s="85">
        <v>38921</v>
      </c>
      <c r="E2775" s="96">
        <v>0</v>
      </c>
      <c r="F2775" s="25">
        <f>E2775/$F$3*1000*24*3600</f>
        <v>0</v>
      </c>
      <c r="S2775" s="6"/>
    </row>
    <row r="2776" spans="4:19" x14ac:dyDescent="0.25">
      <c r="D2776" s="85">
        <v>38922</v>
      </c>
      <c r="E2776" s="97">
        <v>1.4197360105928001E-3</v>
      </c>
      <c r="F2776" s="25">
        <f>E2776/$F$3*1000*24*3600</f>
        <v>12108.742220390108</v>
      </c>
      <c r="S2776" s="6"/>
    </row>
    <row r="2777" spans="4:19" x14ac:dyDescent="0.25">
      <c r="D2777" s="85">
        <v>38923</v>
      </c>
      <c r="E2777" s="96">
        <v>4.0953713268606197E-3</v>
      </c>
      <c r="F2777" s="25">
        <f>E2777/$F$3*1000*24*3600</f>
        <v>34928.884893908129</v>
      </c>
      <c r="S2777" s="6"/>
    </row>
    <row r="2778" spans="4:19" x14ac:dyDescent="0.25">
      <c r="D2778" s="85">
        <v>38924</v>
      </c>
      <c r="E2778" s="96">
        <v>1.0794124079893701E-6</v>
      </c>
      <c r="F2778" s="25">
        <f>E2778/$F$3*1000*24*3600</f>
        <v>9.2061668509601464</v>
      </c>
      <c r="S2778" s="6"/>
    </row>
    <row r="2779" spans="4:19" x14ac:dyDescent="0.25">
      <c r="D2779" s="85">
        <v>38925</v>
      </c>
      <c r="E2779" s="96">
        <v>0</v>
      </c>
      <c r="F2779" s="25">
        <f>E2779/$F$3*1000*24*3600</f>
        <v>0</v>
      </c>
      <c r="S2779" s="6"/>
    </row>
    <row r="2780" spans="4:19" x14ac:dyDescent="0.25">
      <c r="D2780" s="85">
        <v>38926</v>
      </c>
      <c r="E2780" s="96">
        <v>0</v>
      </c>
      <c r="F2780" s="25">
        <f>E2780/$F$3*1000*24*3600</f>
        <v>0</v>
      </c>
      <c r="S2780" s="6"/>
    </row>
    <row r="2781" spans="4:19" x14ac:dyDescent="0.25">
      <c r="D2781" s="85">
        <v>38927</v>
      </c>
      <c r="E2781" s="96">
        <v>0</v>
      </c>
      <c r="F2781" s="25">
        <f>E2781/$F$3*1000*24*3600</f>
        <v>0</v>
      </c>
      <c r="S2781" s="6"/>
    </row>
    <row r="2782" spans="4:19" x14ac:dyDescent="0.25">
      <c r="D2782" s="85">
        <v>38928</v>
      </c>
      <c r="E2782" s="96">
        <v>0</v>
      </c>
      <c r="F2782" s="25">
        <f>E2782/$F$3*1000*24*3600</f>
        <v>0</v>
      </c>
      <c r="S2782" s="6"/>
    </row>
    <row r="2783" spans="4:19" x14ac:dyDescent="0.25">
      <c r="D2783" s="85">
        <v>38929</v>
      </c>
      <c r="E2783" s="96">
        <v>0</v>
      </c>
      <c r="F2783" s="25">
        <f>E2783/$F$3*1000*24*3600</f>
        <v>0</v>
      </c>
      <c r="S2783" s="6"/>
    </row>
    <row r="2784" spans="4:19" x14ac:dyDescent="0.25">
      <c r="D2784" s="85">
        <v>38930</v>
      </c>
      <c r="E2784" s="96">
        <v>0</v>
      </c>
      <c r="F2784" s="25">
        <f>E2784/$F$3*1000*24*3600</f>
        <v>0</v>
      </c>
      <c r="S2784" s="6"/>
    </row>
    <row r="2785" spans="4:19" x14ac:dyDescent="0.25">
      <c r="D2785" s="85">
        <v>38931</v>
      </c>
      <c r="E2785" s="96">
        <v>0</v>
      </c>
      <c r="F2785" s="25">
        <f>E2785/$F$3*1000*24*3600</f>
        <v>0</v>
      </c>
      <c r="S2785" s="6"/>
    </row>
    <row r="2786" spans="4:19" x14ac:dyDescent="0.25">
      <c r="D2786" s="85">
        <v>38932</v>
      </c>
      <c r="E2786" s="96">
        <v>0</v>
      </c>
      <c r="F2786" s="25">
        <f>E2786/$F$3*1000*24*3600</f>
        <v>0</v>
      </c>
      <c r="S2786" s="6"/>
    </row>
    <row r="2787" spans="4:19" x14ac:dyDescent="0.25">
      <c r="D2787" s="85">
        <v>38933</v>
      </c>
      <c r="E2787" s="96">
        <v>4.0053689406804602E-3</v>
      </c>
      <c r="F2787" s="25">
        <f>E2787/$F$3*1000*24*3600</f>
        <v>34161.26634697806</v>
      </c>
      <c r="S2787" s="6"/>
    </row>
    <row r="2788" spans="4:19" x14ac:dyDescent="0.25">
      <c r="D2788" s="85">
        <v>38934</v>
      </c>
      <c r="E2788" s="96">
        <v>1.2618502599480101E-3</v>
      </c>
      <c r="F2788" s="25">
        <f>E2788/$F$3*1000*24*3600</f>
        <v>10762.155361589297</v>
      </c>
      <c r="S2788" s="6"/>
    </row>
    <row r="2789" spans="4:19" x14ac:dyDescent="0.25">
      <c r="D2789" s="85">
        <v>38935</v>
      </c>
      <c r="E2789" s="96">
        <v>0</v>
      </c>
      <c r="F2789" s="25">
        <f>E2789/$F$3*1000*24*3600</f>
        <v>0</v>
      </c>
      <c r="S2789" s="6"/>
    </row>
    <row r="2790" spans="4:19" x14ac:dyDescent="0.25">
      <c r="D2790" s="85">
        <v>38936</v>
      </c>
      <c r="E2790" s="96">
        <v>0</v>
      </c>
      <c r="F2790" s="25">
        <f>E2790/$F$3*1000*24*3600</f>
        <v>0</v>
      </c>
      <c r="S2790" s="6"/>
    </row>
    <row r="2791" spans="4:19" x14ac:dyDescent="0.25">
      <c r="D2791" s="85">
        <v>38937</v>
      </c>
      <c r="E2791" s="96">
        <v>0</v>
      </c>
      <c r="F2791" s="25">
        <f>E2791/$F$3*1000*24*3600</f>
        <v>0</v>
      </c>
      <c r="S2791" s="6"/>
    </row>
    <row r="2792" spans="4:19" x14ac:dyDescent="0.25">
      <c r="D2792" s="85">
        <v>38938</v>
      </c>
      <c r="E2792" s="96">
        <v>0</v>
      </c>
      <c r="F2792" s="25">
        <f>E2792/$F$3*1000*24*3600</f>
        <v>0</v>
      </c>
      <c r="S2792" s="6"/>
    </row>
    <row r="2793" spans="4:19" x14ac:dyDescent="0.25">
      <c r="D2793" s="85">
        <v>38939</v>
      </c>
      <c r="E2793" s="96">
        <v>0</v>
      </c>
      <c r="F2793" s="25">
        <f>E2793/$F$3*1000*24*3600</f>
        <v>0</v>
      </c>
      <c r="S2793" s="6"/>
    </row>
    <row r="2794" spans="4:19" x14ac:dyDescent="0.25">
      <c r="D2794" s="85">
        <v>38940</v>
      </c>
      <c r="E2794" s="96">
        <v>0</v>
      </c>
      <c r="F2794" s="25">
        <f>E2794/$F$3*1000*24*3600</f>
        <v>0</v>
      </c>
      <c r="S2794" s="6"/>
    </row>
    <row r="2795" spans="4:19" x14ac:dyDescent="0.25">
      <c r="D2795" s="85">
        <v>38941</v>
      </c>
      <c r="E2795" s="96">
        <v>0</v>
      </c>
      <c r="F2795" s="25">
        <f>E2795/$F$3*1000*24*3600</f>
        <v>0</v>
      </c>
      <c r="S2795" s="6"/>
    </row>
    <row r="2796" spans="4:19" x14ac:dyDescent="0.25">
      <c r="D2796" s="85">
        <v>38942</v>
      </c>
      <c r="E2796" s="96">
        <v>0</v>
      </c>
      <c r="F2796" s="25">
        <f>E2796/$F$3*1000*24*3600</f>
        <v>0</v>
      </c>
      <c r="S2796" s="6"/>
    </row>
    <row r="2797" spans="4:19" x14ac:dyDescent="0.25">
      <c r="D2797" s="85">
        <v>38943</v>
      </c>
      <c r="E2797" s="96">
        <v>0</v>
      </c>
      <c r="F2797" s="25">
        <f>E2797/$F$3*1000*24*3600</f>
        <v>0</v>
      </c>
      <c r="S2797" s="6"/>
    </row>
    <row r="2798" spans="4:19" x14ac:dyDescent="0.25">
      <c r="D2798" s="85">
        <v>38944</v>
      </c>
      <c r="E2798" s="96">
        <v>0</v>
      </c>
      <c r="F2798" s="25">
        <f>E2798/$F$3*1000*24*3600</f>
        <v>0</v>
      </c>
      <c r="S2798" s="6"/>
    </row>
    <row r="2799" spans="4:19" x14ac:dyDescent="0.25">
      <c r="D2799" s="85">
        <v>38945</v>
      </c>
      <c r="E2799" s="96">
        <v>0</v>
      </c>
      <c r="F2799" s="25">
        <f>E2799/$F$3*1000*24*3600</f>
        <v>0</v>
      </c>
      <c r="S2799" s="6"/>
    </row>
    <row r="2800" spans="4:19" x14ac:dyDescent="0.25">
      <c r="D2800" s="85">
        <v>38946</v>
      </c>
      <c r="E2800" s="96">
        <v>0</v>
      </c>
      <c r="F2800" s="25">
        <f>E2800/$F$3*1000*24*3600</f>
        <v>0</v>
      </c>
      <c r="S2800" s="6"/>
    </row>
    <row r="2801" spans="4:19" x14ac:dyDescent="0.25">
      <c r="D2801" s="85">
        <v>38947</v>
      </c>
      <c r="E2801" s="96">
        <v>0</v>
      </c>
      <c r="F2801" s="25">
        <f>E2801/$F$3*1000*24*3600</f>
        <v>0</v>
      </c>
      <c r="S2801" s="6"/>
    </row>
    <row r="2802" spans="4:19" x14ac:dyDescent="0.25">
      <c r="D2802" s="85">
        <v>38948</v>
      </c>
      <c r="E2802" s="96">
        <v>0</v>
      </c>
      <c r="F2802" s="25">
        <f>E2802/$F$3*1000*24*3600</f>
        <v>0</v>
      </c>
      <c r="S2802" s="6"/>
    </row>
    <row r="2803" spans="4:19" x14ac:dyDescent="0.25">
      <c r="D2803" s="85">
        <v>38949</v>
      </c>
      <c r="E2803" s="96">
        <v>0</v>
      </c>
      <c r="F2803" s="25">
        <f>E2803/$F$3*1000*24*3600</f>
        <v>0</v>
      </c>
      <c r="S2803" s="6"/>
    </row>
    <row r="2804" spans="4:19" x14ac:dyDescent="0.25">
      <c r="D2804" s="85">
        <v>38950</v>
      </c>
      <c r="E2804" s="96">
        <v>0</v>
      </c>
      <c r="F2804" s="25">
        <f>E2804/$F$3*1000*24*3600</f>
        <v>0</v>
      </c>
      <c r="S2804" s="6"/>
    </row>
    <row r="2805" spans="4:19" x14ac:dyDescent="0.25">
      <c r="D2805" s="85">
        <v>38951</v>
      </c>
      <c r="E2805" s="96">
        <v>0</v>
      </c>
      <c r="F2805" s="25">
        <f>E2805/$F$3*1000*24*3600</f>
        <v>0</v>
      </c>
      <c r="S2805" s="6"/>
    </row>
    <row r="2806" spans="4:19" x14ac:dyDescent="0.25">
      <c r="D2806" s="85">
        <v>38952</v>
      </c>
      <c r="E2806" s="96">
        <v>0</v>
      </c>
      <c r="F2806" s="25">
        <f>E2806/$F$3*1000*24*3600</f>
        <v>0</v>
      </c>
      <c r="S2806" s="6"/>
    </row>
    <row r="2807" spans="4:19" x14ac:dyDescent="0.25">
      <c r="D2807" s="85">
        <v>38953</v>
      </c>
      <c r="E2807" s="96">
        <v>0</v>
      </c>
      <c r="F2807" s="25">
        <f>E2807/$F$3*1000*24*3600</f>
        <v>0</v>
      </c>
      <c r="S2807" s="6"/>
    </row>
    <row r="2808" spans="4:19" x14ac:dyDescent="0.25">
      <c r="D2808" s="85">
        <v>38954</v>
      </c>
      <c r="E2808" s="96">
        <v>0</v>
      </c>
      <c r="F2808" s="25">
        <f>E2808/$F$3*1000*24*3600</f>
        <v>0</v>
      </c>
      <c r="S2808" s="6"/>
    </row>
    <row r="2809" spans="4:19" x14ac:dyDescent="0.25">
      <c r="D2809" s="85">
        <v>38955</v>
      </c>
      <c r="E2809" s="96">
        <v>0</v>
      </c>
      <c r="F2809" s="25">
        <f>E2809/$F$3*1000*24*3600</f>
        <v>0</v>
      </c>
      <c r="S2809" s="6"/>
    </row>
    <row r="2810" spans="4:19" x14ac:dyDescent="0.25">
      <c r="D2810" s="85">
        <v>38956</v>
      </c>
      <c r="E2810" s="96">
        <v>0</v>
      </c>
      <c r="F2810" s="25">
        <f>E2810/$F$3*1000*24*3600</f>
        <v>0</v>
      </c>
      <c r="S2810" s="6"/>
    </row>
    <row r="2811" spans="4:19" x14ac:dyDescent="0.25">
      <c r="D2811" s="85">
        <v>38957</v>
      </c>
      <c r="E2811" s="96">
        <v>0</v>
      </c>
      <c r="F2811" s="25">
        <f>E2811/$F$3*1000*24*3600</f>
        <v>0</v>
      </c>
      <c r="S2811" s="6"/>
    </row>
    <row r="2812" spans="4:19" x14ac:dyDescent="0.25">
      <c r="D2812" s="85">
        <v>38958</v>
      </c>
      <c r="E2812" s="96">
        <v>0</v>
      </c>
      <c r="F2812" s="25">
        <f>E2812/$F$3*1000*24*3600</f>
        <v>0</v>
      </c>
      <c r="S2812" s="6"/>
    </row>
    <row r="2813" spans="4:19" x14ac:dyDescent="0.25">
      <c r="D2813" s="85">
        <v>38959</v>
      </c>
      <c r="E2813" s="97">
        <v>6.4045291371976301E-6</v>
      </c>
      <c r="F2813" s="25">
        <f>E2813/$F$3*1000*24*3600</f>
        <v>54.623388986888372</v>
      </c>
      <c r="S2813" s="6"/>
    </row>
    <row r="2814" spans="4:19" x14ac:dyDescent="0.25">
      <c r="D2814" s="85">
        <v>38960</v>
      </c>
      <c r="E2814" s="96">
        <v>0</v>
      </c>
      <c r="F2814" s="25">
        <f>E2814/$F$3*1000*24*3600</f>
        <v>0</v>
      </c>
      <c r="S2814" s="6"/>
    </row>
    <row r="2815" spans="4:19" x14ac:dyDescent="0.25">
      <c r="D2815" s="85">
        <v>38961</v>
      </c>
      <c r="E2815" s="96">
        <v>0</v>
      </c>
      <c r="F2815" s="25">
        <f>E2815/$F$3*1000*24*3600</f>
        <v>0</v>
      </c>
      <c r="S2815" s="6"/>
    </row>
    <row r="2816" spans="4:19" x14ac:dyDescent="0.25">
      <c r="D2816" s="85">
        <v>38962</v>
      </c>
      <c r="E2816" s="96">
        <v>0</v>
      </c>
      <c r="F2816" s="25">
        <f>E2816/$F$3*1000*24*3600</f>
        <v>0</v>
      </c>
      <c r="S2816" s="6"/>
    </row>
    <row r="2817" spans="4:19" x14ac:dyDescent="0.25">
      <c r="D2817" s="85">
        <v>38963</v>
      </c>
      <c r="E2817" s="96">
        <v>0</v>
      </c>
      <c r="F2817" s="25">
        <f>E2817/$F$3*1000*24*3600</f>
        <v>0</v>
      </c>
      <c r="S2817" s="6"/>
    </row>
    <row r="2818" spans="4:19" x14ac:dyDescent="0.25">
      <c r="D2818" s="85">
        <v>38964</v>
      </c>
      <c r="E2818" s="96">
        <v>0</v>
      </c>
      <c r="F2818" s="25">
        <f>E2818/$F$3*1000*24*3600</f>
        <v>0</v>
      </c>
      <c r="S2818" s="6"/>
    </row>
    <row r="2819" spans="4:19" x14ac:dyDescent="0.25">
      <c r="D2819" s="85">
        <v>38965</v>
      </c>
      <c r="E2819" s="96">
        <v>0</v>
      </c>
      <c r="F2819" s="25">
        <f>E2819/$F$3*1000*24*3600</f>
        <v>0</v>
      </c>
      <c r="S2819" s="6"/>
    </row>
    <row r="2820" spans="4:19" x14ac:dyDescent="0.25">
      <c r="D2820" s="85">
        <v>38966</v>
      </c>
      <c r="E2820" s="96">
        <v>1.9513112428190299E-4</v>
      </c>
      <c r="F2820" s="25">
        <f>E2820/$F$3*1000*24*3600</f>
        <v>1664.2477654123193</v>
      </c>
      <c r="S2820" s="6"/>
    </row>
    <row r="2821" spans="4:19" x14ac:dyDescent="0.25">
      <c r="D2821" s="85">
        <v>38967</v>
      </c>
      <c r="E2821" s="96">
        <v>1.4375425913232501E-2</v>
      </c>
      <c r="F2821" s="25">
        <f>E2821/$F$3*1000*24*3600</f>
        <v>122606.12211911671</v>
      </c>
      <c r="S2821" s="6"/>
    </row>
    <row r="2822" spans="4:19" x14ac:dyDescent="0.25">
      <c r="D2822" s="85">
        <v>38968</v>
      </c>
      <c r="E2822" s="96">
        <v>5.6002570446328998E-3</v>
      </c>
      <c r="F2822" s="25">
        <f>E2822/$F$3*1000*24*3600</f>
        <v>47763.857798513614</v>
      </c>
      <c r="S2822" s="6"/>
    </row>
    <row r="2823" spans="4:19" x14ac:dyDescent="0.25">
      <c r="D2823" s="85">
        <v>38969</v>
      </c>
      <c r="E2823" s="96">
        <v>5.3551451552250203E-4</v>
      </c>
      <c r="F2823" s="25">
        <f>E2823/$F$3*1000*24*3600</f>
        <v>4567.3330642867613</v>
      </c>
      <c r="S2823" s="6"/>
    </row>
    <row r="2824" spans="4:19" x14ac:dyDescent="0.25">
      <c r="D2824" s="85">
        <v>38970</v>
      </c>
      <c r="E2824" s="96">
        <v>8.8318521694946903E-3</v>
      </c>
      <c r="F2824" s="25">
        <f>E2824/$F$3*1000*24*3600</f>
        <v>75325.70875930044</v>
      </c>
      <c r="S2824" s="6"/>
    </row>
    <row r="2825" spans="4:19" x14ac:dyDescent="0.25">
      <c r="D2825" s="85">
        <v>38971</v>
      </c>
      <c r="E2825" s="96">
        <v>9.5708149679619593E-3</v>
      </c>
      <c r="F2825" s="25">
        <f>E2825/$F$3*1000*24*3600</f>
        <v>81628.225544348461</v>
      </c>
      <c r="S2825" s="6"/>
    </row>
    <row r="2826" spans="4:19" x14ac:dyDescent="0.25">
      <c r="D2826" s="85">
        <v>38972</v>
      </c>
      <c r="E2826" s="96">
        <v>9.8099055225304706E-4</v>
      </c>
      <c r="F2826" s="25">
        <f>E2826/$F$3*1000*24*3600</f>
        <v>8366.7397524913649</v>
      </c>
      <c r="S2826" s="6"/>
    </row>
    <row r="2827" spans="4:19" x14ac:dyDescent="0.25">
      <c r="D2827" s="85">
        <v>38973</v>
      </c>
      <c r="E2827" s="96">
        <v>0</v>
      </c>
      <c r="F2827" s="25">
        <f>E2827/$F$3*1000*24*3600</f>
        <v>0</v>
      </c>
      <c r="S2827" s="6"/>
    </row>
    <row r="2828" spans="4:19" x14ac:dyDescent="0.25">
      <c r="D2828" s="85">
        <v>38974</v>
      </c>
      <c r="E2828" s="96">
        <v>0</v>
      </c>
      <c r="F2828" s="25">
        <f>E2828/$F$3*1000*24*3600</f>
        <v>0</v>
      </c>
      <c r="S2828" s="6"/>
    </row>
    <row r="2829" spans="4:19" x14ac:dyDescent="0.25">
      <c r="D2829" s="85">
        <v>38975</v>
      </c>
      <c r="E2829" s="96">
        <v>0</v>
      </c>
      <c r="F2829" s="25">
        <f>E2829/$F$3*1000*24*3600</f>
        <v>0</v>
      </c>
      <c r="S2829" s="6"/>
    </row>
    <row r="2830" spans="4:19" x14ac:dyDescent="0.25">
      <c r="D2830" s="85">
        <v>38976</v>
      </c>
      <c r="E2830" s="96">
        <v>0</v>
      </c>
      <c r="F2830" s="25">
        <f>E2830/$F$3*1000*24*3600</f>
        <v>0</v>
      </c>
      <c r="S2830" s="6"/>
    </row>
    <row r="2831" spans="4:19" x14ac:dyDescent="0.25">
      <c r="D2831" s="85">
        <v>38977</v>
      </c>
      <c r="E2831" s="96">
        <v>0</v>
      </c>
      <c r="F2831" s="25">
        <f>E2831/$F$3*1000*24*3600</f>
        <v>0</v>
      </c>
      <c r="S2831" s="6"/>
    </row>
    <row r="2832" spans="4:19" x14ac:dyDescent="0.25">
      <c r="D2832" s="85">
        <v>38978</v>
      </c>
      <c r="E2832" s="96">
        <v>0</v>
      </c>
      <c r="F2832" s="25">
        <f>E2832/$F$3*1000*24*3600</f>
        <v>0</v>
      </c>
      <c r="S2832" s="6"/>
    </row>
    <row r="2833" spans="4:19" x14ac:dyDescent="0.25">
      <c r="D2833" s="85">
        <v>38979</v>
      </c>
      <c r="E2833" s="96">
        <v>0</v>
      </c>
      <c r="F2833" s="25">
        <f>E2833/$F$3*1000*24*3600</f>
        <v>0</v>
      </c>
      <c r="S2833" s="6"/>
    </row>
    <row r="2834" spans="4:19" x14ac:dyDescent="0.25">
      <c r="D2834" s="85">
        <v>38980</v>
      </c>
      <c r="E2834" s="96">
        <v>0</v>
      </c>
      <c r="F2834" s="25">
        <f>E2834/$F$3*1000*24*3600</f>
        <v>0</v>
      </c>
      <c r="S2834" s="6"/>
    </row>
    <row r="2835" spans="4:19" x14ac:dyDescent="0.25">
      <c r="D2835" s="85">
        <v>38981</v>
      </c>
      <c r="E2835" s="96">
        <v>0</v>
      </c>
      <c r="F2835" s="25">
        <f>E2835/$F$3*1000*24*3600</f>
        <v>0</v>
      </c>
      <c r="S2835" s="6"/>
    </row>
    <row r="2836" spans="4:19" x14ac:dyDescent="0.25">
      <c r="D2836" s="85">
        <v>38982</v>
      </c>
      <c r="E2836" s="96">
        <v>0</v>
      </c>
      <c r="F2836" s="25">
        <f>E2836/$F$3*1000*24*3600</f>
        <v>0</v>
      </c>
      <c r="S2836" s="6"/>
    </row>
    <row r="2837" spans="4:19" x14ac:dyDescent="0.25">
      <c r="D2837" s="85">
        <v>38983</v>
      </c>
      <c r="E2837" s="96">
        <v>0</v>
      </c>
      <c r="F2837" s="25">
        <f>E2837/$F$3*1000*24*3600</f>
        <v>0</v>
      </c>
      <c r="S2837" s="6"/>
    </row>
    <row r="2838" spans="4:19" x14ac:dyDescent="0.25">
      <c r="D2838" s="85">
        <v>38984</v>
      </c>
      <c r="E2838" s="96">
        <v>0</v>
      </c>
      <c r="F2838" s="25">
        <f>E2838/$F$3*1000*24*3600</f>
        <v>0</v>
      </c>
      <c r="S2838" s="6"/>
    </row>
    <row r="2839" spans="4:19" x14ac:dyDescent="0.25">
      <c r="D2839" s="85">
        <v>38985</v>
      </c>
      <c r="E2839" s="96">
        <v>0</v>
      </c>
      <c r="F2839" s="25">
        <f>E2839/$F$3*1000*24*3600</f>
        <v>0</v>
      </c>
      <c r="S2839" s="6"/>
    </row>
    <row r="2840" spans="4:19" x14ac:dyDescent="0.25">
      <c r="D2840" s="85">
        <v>38986</v>
      </c>
      <c r="E2840" s="96">
        <v>0</v>
      </c>
      <c r="F2840" s="25">
        <f>E2840/$F$3*1000*24*3600</f>
        <v>0</v>
      </c>
      <c r="S2840" s="6"/>
    </row>
    <row r="2841" spans="4:19" x14ac:dyDescent="0.25">
      <c r="D2841" s="85">
        <v>38987</v>
      </c>
      <c r="E2841" s="96">
        <v>0</v>
      </c>
      <c r="F2841" s="25">
        <f>E2841/$F$3*1000*24*3600</f>
        <v>0</v>
      </c>
      <c r="S2841" s="6"/>
    </row>
    <row r="2842" spans="4:19" x14ac:dyDescent="0.25">
      <c r="D2842" s="85">
        <v>38988</v>
      </c>
      <c r="E2842" s="96">
        <v>0</v>
      </c>
      <c r="F2842" s="25">
        <f>E2842/$F$3*1000*24*3600</f>
        <v>0</v>
      </c>
      <c r="S2842" s="6"/>
    </row>
    <row r="2843" spans="4:19" x14ac:dyDescent="0.25">
      <c r="D2843" s="85">
        <v>38989</v>
      </c>
      <c r="E2843" s="96">
        <v>0</v>
      </c>
      <c r="F2843" s="25">
        <f>E2843/$F$3*1000*24*3600</f>
        <v>0</v>
      </c>
      <c r="S2843" s="6"/>
    </row>
    <row r="2844" spans="4:19" x14ac:dyDescent="0.25">
      <c r="D2844" s="85">
        <v>38990</v>
      </c>
      <c r="E2844" s="96">
        <v>0</v>
      </c>
      <c r="F2844" s="25">
        <f>E2844/$F$3*1000*24*3600</f>
        <v>0</v>
      </c>
      <c r="S2844" s="6"/>
    </row>
    <row r="2845" spans="4:19" x14ac:dyDescent="0.25">
      <c r="D2845" s="85">
        <v>38991</v>
      </c>
      <c r="E2845" s="96">
        <v>0</v>
      </c>
      <c r="F2845" s="25">
        <f>E2845/$F$3*1000*24*3600</f>
        <v>0</v>
      </c>
      <c r="S2845" s="6"/>
    </row>
    <row r="2846" spans="4:19" x14ac:dyDescent="0.25">
      <c r="D2846" s="85">
        <v>38992</v>
      </c>
      <c r="E2846" s="96">
        <v>0</v>
      </c>
      <c r="F2846" s="25">
        <f>E2846/$F$3*1000*24*3600</f>
        <v>0</v>
      </c>
      <c r="S2846" s="6"/>
    </row>
    <row r="2847" spans="4:19" x14ac:dyDescent="0.25">
      <c r="D2847" s="85">
        <v>38993</v>
      </c>
      <c r="E2847" s="96">
        <v>0</v>
      </c>
      <c r="F2847" s="25">
        <f>E2847/$F$3*1000*24*3600</f>
        <v>0</v>
      </c>
      <c r="S2847" s="6"/>
    </row>
    <row r="2848" spans="4:19" x14ac:dyDescent="0.25">
      <c r="D2848" s="85">
        <v>38994</v>
      </c>
      <c r="E2848" s="96">
        <v>0</v>
      </c>
      <c r="F2848" s="25">
        <f>E2848/$F$3*1000*24*3600</f>
        <v>0</v>
      </c>
      <c r="S2848" s="6"/>
    </row>
    <row r="2849" spans="4:19" x14ac:dyDescent="0.25">
      <c r="D2849" s="85">
        <v>38995</v>
      </c>
      <c r="E2849" s="96">
        <v>0</v>
      </c>
      <c r="F2849" s="25">
        <f>E2849/$F$3*1000*24*3600</f>
        <v>0</v>
      </c>
      <c r="S2849" s="6"/>
    </row>
    <row r="2850" spans="4:19" x14ac:dyDescent="0.25">
      <c r="D2850" s="85">
        <v>38996</v>
      </c>
      <c r="E2850" s="96">
        <v>0</v>
      </c>
      <c r="F2850" s="25">
        <f>E2850/$F$3*1000*24*3600</f>
        <v>0</v>
      </c>
      <c r="S2850" s="6"/>
    </row>
    <row r="2851" spans="4:19" x14ac:dyDescent="0.25">
      <c r="D2851" s="85">
        <v>38997</v>
      </c>
      <c r="E2851" s="96">
        <v>0</v>
      </c>
      <c r="F2851" s="25">
        <f>E2851/$F$3*1000*24*3600</f>
        <v>0</v>
      </c>
      <c r="S2851" s="6"/>
    </row>
    <row r="2852" spans="4:19" x14ac:dyDescent="0.25">
      <c r="D2852" s="85">
        <v>38998</v>
      </c>
      <c r="E2852" s="96">
        <v>0</v>
      </c>
      <c r="F2852" s="25">
        <f>E2852/$F$3*1000*24*3600</f>
        <v>0</v>
      </c>
      <c r="S2852" s="6"/>
    </row>
    <row r="2853" spans="4:19" x14ac:dyDescent="0.25">
      <c r="D2853" s="85">
        <v>38999</v>
      </c>
      <c r="E2853" s="96">
        <v>0</v>
      </c>
      <c r="F2853" s="25">
        <f>E2853/$F$3*1000*24*3600</f>
        <v>0</v>
      </c>
      <c r="S2853" s="6"/>
    </row>
    <row r="2854" spans="4:19" x14ac:dyDescent="0.25">
      <c r="D2854" s="85">
        <v>39000</v>
      </c>
      <c r="E2854" s="96">
        <v>0</v>
      </c>
      <c r="F2854" s="25">
        <f>E2854/$F$3*1000*24*3600</f>
        <v>0</v>
      </c>
      <c r="S2854" s="6"/>
    </row>
    <row r="2855" spans="4:19" x14ac:dyDescent="0.25">
      <c r="D2855" s="85">
        <v>39001</v>
      </c>
      <c r="E2855" s="96">
        <v>0</v>
      </c>
      <c r="F2855" s="25">
        <f>E2855/$F$3*1000*24*3600</f>
        <v>0</v>
      </c>
      <c r="S2855" s="6"/>
    </row>
    <row r="2856" spans="4:19" x14ac:dyDescent="0.25">
      <c r="D2856" s="85">
        <v>39002</v>
      </c>
      <c r="E2856" s="96">
        <v>0</v>
      </c>
      <c r="F2856" s="25">
        <f>E2856/$F$3*1000*24*3600</f>
        <v>0</v>
      </c>
      <c r="S2856" s="6"/>
    </row>
    <row r="2857" spans="4:19" x14ac:dyDescent="0.25">
      <c r="D2857" s="85">
        <v>39003</v>
      </c>
      <c r="E2857" s="96">
        <v>0</v>
      </c>
      <c r="F2857" s="25">
        <f>E2857/$F$3*1000*24*3600</f>
        <v>0</v>
      </c>
      <c r="S2857" s="6"/>
    </row>
    <row r="2858" spans="4:19" x14ac:dyDescent="0.25">
      <c r="D2858" s="85">
        <v>39004</v>
      </c>
      <c r="E2858" s="96">
        <v>0</v>
      </c>
      <c r="F2858" s="25">
        <f>E2858/$F$3*1000*24*3600</f>
        <v>0</v>
      </c>
      <c r="S2858" s="6"/>
    </row>
    <row r="2859" spans="4:19" x14ac:dyDescent="0.25">
      <c r="D2859" s="85">
        <v>39005</v>
      </c>
      <c r="E2859" s="97">
        <v>4.9066871102310301E-5</v>
      </c>
      <c r="F2859" s="25">
        <f>E2859/$F$3*1000*24*3600</f>
        <v>418.48490797307187</v>
      </c>
      <c r="S2859" s="6"/>
    </row>
    <row r="2860" spans="4:19" x14ac:dyDescent="0.25">
      <c r="D2860" s="85">
        <v>39006</v>
      </c>
      <c r="E2860" s="97">
        <v>2.2725731125638101E-6</v>
      </c>
      <c r="F2860" s="25">
        <f>E2860/$F$3*1000*24*3600</f>
        <v>19.382478004157154</v>
      </c>
      <c r="S2860" s="6"/>
    </row>
    <row r="2861" spans="4:19" x14ac:dyDescent="0.25">
      <c r="D2861" s="85">
        <v>39007</v>
      </c>
      <c r="E2861" s="96">
        <v>0</v>
      </c>
      <c r="F2861" s="25">
        <f>E2861/$F$3*1000*24*3600</f>
        <v>0</v>
      </c>
      <c r="S2861" s="6"/>
    </row>
    <row r="2862" spans="4:19" x14ac:dyDescent="0.25">
      <c r="D2862" s="85">
        <v>39008</v>
      </c>
      <c r="E2862" s="96">
        <v>0</v>
      </c>
      <c r="F2862" s="25">
        <f>E2862/$F$3*1000*24*3600</f>
        <v>0</v>
      </c>
      <c r="S2862" s="6"/>
    </row>
    <row r="2863" spans="4:19" x14ac:dyDescent="0.25">
      <c r="D2863" s="85">
        <v>39009</v>
      </c>
      <c r="E2863" s="96">
        <v>0</v>
      </c>
      <c r="F2863" s="25">
        <f>E2863/$F$3*1000*24*3600</f>
        <v>0</v>
      </c>
      <c r="S2863" s="6"/>
    </row>
    <row r="2864" spans="4:19" x14ac:dyDescent="0.25">
      <c r="D2864" s="85">
        <v>39010</v>
      </c>
      <c r="E2864" s="96">
        <v>0</v>
      </c>
      <c r="F2864" s="25">
        <f>E2864/$F$3*1000*24*3600</f>
        <v>0</v>
      </c>
      <c r="S2864" s="6"/>
    </row>
    <row r="2865" spans="4:19" x14ac:dyDescent="0.25">
      <c r="D2865" s="85">
        <v>39011</v>
      </c>
      <c r="E2865" s="96">
        <v>0</v>
      </c>
      <c r="F2865" s="25">
        <f>E2865/$F$3*1000*24*3600</f>
        <v>0</v>
      </c>
      <c r="S2865" s="6"/>
    </row>
    <row r="2866" spans="4:19" x14ac:dyDescent="0.25">
      <c r="D2866" s="85">
        <v>39012</v>
      </c>
      <c r="E2866" s="96">
        <v>0</v>
      </c>
      <c r="F2866" s="25">
        <f>E2866/$F$3*1000*24*3600</f>
        <v>0</v>
      </c>
      <c r="S2866" s="6"/>
    </row>
    <row r="2867" spans="4:19" x14ac:dyDescent="0.25">
      <c r="D2867" s="85">
        <v>39013</v>
      </c>
      <c r="E2867" s="96">
        <v>0</v>
      </c>
      <c r="F2867" s="25">
        <f>E2867/$F$3*1000*24*3600</f>
        <v>0</v>
      </c>
      <c r="S2867" s="6"/>
    </row>
    <row r="2868" spans="4:19" x14ac:dyDescent="0.25">
      <c r="D2868" s="85">
        <v>39014</v>
      </c>
      <c r="E2868" s="96">
        <v>0</v>
      </c>
      <c r="F2868" s="25">
        <f>E2868/$F$3*1000*24*3600</f>
        <v>0</v>
      </c>
      <c r="S2868" s="6"/>
    </row>
    <row r="2869" spans="4:19" x14ac:dyDescent="0.25">
      <c r="D2869" s="85">
        <v>39015</v>
      </c>
      <c r="E2869" s="96">
        <v>0</v>
      </c>
      <c r="F2869" s="25">
        <f>E2869/$F$3*1000*24*3600</f>
        <v>0</v>
      </c>
      <c r="S2869" s="6"/>
    </row>
    <row r="2870" spans="4:19" x14ac:dyDescent="0.25">
      <c r="D2870" s="85">
        <v>39016</v>
      </c>
      <c r="E2870" s="96">
        <v>0</v>
      </c>
      <c r="F2870" s="25">
        <f>E2870/$F$3*1000*24*3600</f>
        <v>0</v>
      </c>
      <c r="S2870" s="6"/>
    </row>
    <row r="2871" spans="4:19" x14ac:dyDescent="0.25">
      <c r="D2871" s="85">
        <v>39017</v>
      </c>
      <c r="E2871" s="96">
        <v>0</v>
      </c>
      <c r="F2871" s="25">
        <f>E2871/$F$3*1000*24*3600</f>
        <v>0</v>
      </c>
      <c r="S2871" s="6"/>
    </row>
    <row r="2872" spans="4:19" x14ac:dyDescent="0.25">
      <c r="D2872" s="85">
        <v>39018</v>
      </c>
      <c r="E2872" s="96">
        <v>0</v>
      </c>
      <c r="F2872" s="25">
        <f>E2872/$F$3*1000*24*3600</f>
        <v>0</v>
      </c>
      <c r="S2872" s="6"/>
    </row>
    <row r="2873" spans="4:19" x14ac:dyDescent="0.25">
      <c r="D2873" s="85">
        <v>39019</v>
      </c>
      <c r="E2873" s="96">
        <v>0</v>
      </c>
      <c r="F2873" s="25">
        <f>E2873/$F$3*1000*24*3600</f>
        <v>0</v>
      </c>
      <c r="S2873" s="6"/>
    </row>
    <row r="2874" spans="4:19" x14ac:dyDescent="0.25">
      <c r="D2874" s="85">
        <v>39020</v>
      </c>
      <c r="E2874" s="96">
        <v>0</v>
      </c>
      <c r="F2874" s="25">
        <f>E2874/$F$3*1000*24*3600</f>
        <v>0</v>
      </c>
      <c r="S2874" s="6"/>
    </row>
    <row r="2875" spans="4:19" x14ac:dyDescent="0.25">
      <c r="D2875" s="85">
        <v>39021</v>
      </c>
      <c r="E2875" s="96">
        <v>0</v>
      </c>
      <c r="F2875" s="25">
        <f>E2875/$F$3*1000*24*3600</f>
        <v>0</v>
      </c>
      <c r="S2875" s="6"/>
    </row>
    <row r="2876" spans="4:19" x14ac:dyDescent="0.25">
      <c r="D2876" s="85">
        <v>39022</v>
      </c>
      <c r="E2876" s="96">
        <v>0</v>
      </c>
      <c r="F2876" s="25">
        <f>E2876/$F$3*1000*24*3600</f>
        <v>0</v>
      </c>
      <c r="S2876" s="6"/>
    </row>
    <row r="2877" spans="4:19" x14ac:dyDescent="0.25">
      <c r="D2877" s="85">
        <v>39023</v>
      </c>
      <c r="E2877" s="97">
        <v>1.03298635851369E-5</v>
      </c>
      <c r="F2877" s="25">
        <f>E2877/$F$3*1000*24*3600</f>
        <v>88.102051642678688</v>
      </c>
      <c r="S2877" s="6"/>
    </row>
    <row r="2878" spans="4:19" x14ac:dyDescent="0.25">
      <c r="D2878" s="85">
        <v>39024</v>
      </c>
      <c r="E2878" s="97">
        <v>2.0659730353520399E-6</v>
      </c>
      <c r="F2878" s="25">
        <f>E2878/$F$3*1000*24*3600</f>
        <v>17.620413043485016</v>
      </c>
      <c r="S2878" s="6"/>
    </row>
    <row r="2879" spans="4:19" x14ac:dyDescent="0.25">
      <c r="D2879" s="85">
        <v>39025</v>
      </c>
      <c r="E2879" s="97">
        <v>1.04331837746021E-5</v>
      </c>
      <c r="F2879" s="25">
        <f>E2879/$F$3*1000*24*3600</f>
        <v>88.983255987050867</v>
      </c>
      <c r="S2879" s="6"/>
    </row>
    <row r="2880" spans="4:19" x14ac:dyDescent="0.25">
      <c r="D2880" s="85">
        <v>39026</v>
      </c>
      <c r="E2880" s="97">
        <v>6.9003507400431299E-5</v>
      </c>
      <c r="F2880" s="25">
        <f>E2880/$F$3*1000*24*3600</f>
        <v>588.52186405114003</v>
      </c>
      <c r="S2880" s="6"/>
    </row>
    <row r="2881" spans="4:19" x14ac:dyDescent="0.25">
      <c r="D2881" s="85">
        <v>39027</v>
      </c>
      <c r="E2881" s="96">
        <v>0</v>
      </c>
      <c r="F2881" s="25">
        <f>E2881/$F$3*1000*24*3600</f>
        <v>0</v>
      </c>
      <c r="S2881" s="6"/>
    </row>
    <row r="2882" spans="4:19" x14ac:dyDescent="0.25">
      <c r="D2882" s="85">
        <v>39028</v>
      </c>
      <c r="E2882" s="96">
        <v>0</v>
      </c>
      <c r="F2882" s="25">
        <f>E2882/$F$3*1000*24*3600</f>
        <v>0</v>
      </c>
      <c r="S2882" s="6"/>
    </row>
    <row r="2883" spans="4:19" x14ac:dyDescent="0.25">
      <c r="D2883" s="85">
        <v>39029</v>
      </c>
      <c r="E2883" s="96">
        <v>0</v>
      </c>
      <c r="F2883" s="25">
        <f>E2883/$F$3*1000*24*3600</f>
        <v>0</v>
      </c>
      <c r="S2883" s="6"/>
    </row>
    <row r="2884" spans="4:19" x14ac:dyDescent="0.25">
      <c r="D2884" s="85">
        <v>39030</v>
      </c>
      <c r="E2884" s="96">
        <v>0</v>
      </c>
      <c r="F2884" s="25">
        <f>E2884/$F$3*1000*24*3600</f>
        <v>0</v>
      </c>
      <c r="S2884" s="6"/>
    </row>
    <row r="2885" spans="4:19" x14ac:dyDescent="0.25">
      <c r="D2885" s="85">
        <v>39031</v>
      </c>
      <c r="E2885" s="96">
        <v>0</v>
      </c>
      <c r="F2885" s="25">
        <f>E2885/$F$3*1000*24*3600</f>
        <v>0</v>
      </c>
      <c r="S2885" s="6"/>
    </row>
    <row r="2886" spans="4:19" x14ac:dyDescent="0.25">
      <c r="D2886" s="85">
        <v>39032</v>
      </c>
      <c r="E2886" s="96">
        <v>0</v>
      </c>
      <c r="F2886" s="25">
        <f>E2886/$F$3*1000*24*3600</f>
        <v>0</v>
      </c>
      <c r="S2886" s="6"/>
    </row>
    <row r="2887" spans="4:19" x14ac:dyDescent="0.25">
      <c r="D2887" s="85">
        <v>39033</v>
      </c>
      <c r="E2887" s="96">
        <v>0</v>
      </c>
      <c r="F2887" s="25">
        <f>E2887/$F$3*1000*24*3600</f>
        <v>0</v>
      </c>
      <c r="S2887" s="6"/>
    </row>
    <row r="2888" spans="4:19" x14ac:dyDescent="0.25">
      <c r="D2888" s="85">
        <v>39034</v>
      </c>
      <c r="E2888" s="97">
        <v>5.9913212099498101E-6</v>
      </c>
      <c r="F2888" s="25">
        <f>E2888/$F$3*1000*24*3600</f>
        <v>51.099192772145315</v>
      </c>
      <c r="S2888" s="6"/>
    </row>
    <row r="2889" spans="4:19" x14ac:dyDescent="0.25">
      <c r="D2889" s="85">
        <v>39035</v>
      </c>
      <c r="E2889" s="96">
        <v>0</v>
      </c>
      <c r="F2889" s="25">
        <f>E2889/$F$3*1000*24*3600</f>
        <v>0</v>
      </c>
      <c r="S2889" s="6"/>
    </row>
    <row r="2890" spans="4:19" x14ac:dyDescent="0.25">
      <c r="D2890" s="85">
        <v>39036</v>
      </c>
      <c r="E2890" s="96">
        <v>0</v>
      </c>
      <c r="F2890" s="25">
        <f>E2890/$F$3*1000*24*3600</f>
        <v>0</v>
      </c>
      <c r="S2890" s="6"/>
    </row>
    <row r="2891" spans="4:19" x14ac:dyDescent="0.25">
      <c r="D2891" s="85">
        <v>39037</v>
      </c>
      <c r="E2891" s="96">
        <v>0</v>
      </c>
      <c r="F2891" s="25">
        <f>E2891/$F$3*1000*24*3600</f>
        <v>0</v>
      </c>
      <c r="S2891" s="6"/>
    </row>
    <row r="2892" spans="4:19" x14ac:dyDescent="0.25">
      <c r="D2892" s="85">
        <v>39038</v>
      </c>
      <c r="E2892" s="96">
        <v>0</v>
      </c>
      <c r="F2892" s="25">
        <f>E2892/$F$3*1000*24*3600</f>
        <v>0</v>
      </c>
      <c r="S2892" s="6"/>
    </row>
    <row r="2893" spans="4:19" x14ac:dyDescent="0.25">
      <c r="D2893" s="85">
        <v>39039</v>
      </c>
      <c r="E2893" s="96">
        <v>0</v>
      </c>
      <c r="F2893" s="25">
        <f>E2893/$F$3*1000*24*3600</f>
        <v>0</v>
      </c>
      <c r="S2893" s="6"/>
    </row>
    <row r="2894" spans="4:19" x14ac:dyDescent="0.25">
      <c r="D2894" s="85">
        <v>39040</v>
      </c>
      <c r="E2894" s="96">
        <v>0</v>
      </c>
      <c r="F2894" s="25">
        <f>E2894/$F$3*1000*24*3600</f>
        <v>0</v>
      </c>
      <c r="S2894" s="6"/>
    </row>
    <row r="2895" spans="4:19" x14ac:dyDescent="0.25">
      <c r="D2895" s="85">
        <v>39041</v>
      </c>
      <c r="E2895" s="96">
        <v>0</v>
      </c>
      <c r="F2895" s="25">
        <f>E2895/$F$3*1000*24*3600</f>
        <v>0</v>
      </c>
      <c r="S2895" s="6"/>
    </row>
    <row r="2896" spans="4:19" x14ac:dyDescent="0.25">
      <c r="D2896" s="85">
        <v>39042</v>
      </c>
      <c r="E2896" s="96">
        <v>0</v>
      </c>
      <c r="F2896" s="25">
        <f>E2896/$F$3*1000*24*3600</f>
        <v>0</v>
      </c>
      <c r="S2896" s="6"/>
    </row>
    <row r="2897" spans="4:19" x14ac:dyDescent="0.25">
      <c r="D2897" s="85">
        <v>39043</v>
      </c>
      <c r="E2897" s="96">
        <v>0</v>
      </c>
      <c r="F2897" s="25">
        <f>E2897/$F$3*1000*24*3600</f>
        <v>0</v>
      </c>
      <c r="S2897" s="6"/>
    </row>
    <row r="2898" spans="4:19" x14ac:dyDescent="0.25">
      <c r="D2898" s="85">
        <v>39044</v>
      </c>
      <c r="E2898" s="96">
        <v>0</v>
      </c>
      <c r="F2898" s="25">
        <f>E2898/$F$3*1000*24*3600</f>
        <v>0</v>
      </c>
      <c r="S2898" s="6"/>
    </row>
    <row r="2899" spans="4:19" x14ac:dyDescent="0.25">
      <c r="D2899" s="85">
        <v>39045</v>
      </c>
      <c r="E2899" s="96">
        <v>0</v>
      </c>
      <c r="F2899" s="25">
        <f>E2899/$F$3*1000*24*3600</f>
        <v>0</v>
      </c>
      <c r="S2899" s="6"/>
    </row>
    <row r="2900" spans="4:19" x14ac:dyDescent="0.25">
      <c r="D2900" s="85">
        <v>39046</v>
      </c>
      <c r="E2900" s="96">
        <v>0</v>
      </c>
      <c r="F2900" s="25">
        <f>E2900/$F$3*1000*24*3600</f>
        <v>0</v>
      </c>
      <c r="S2900" s="6"/>
    </row>
    <row r="2901" spans="4:19" x14ac:dyDescent="0.25">
      <c r="D2901" s="85">
        <v>39047</v>
      </c>
      <c r="E2901" s="96">
        <v>0</v>
      </c>
      <c r="F2901" s="25">
        <f>E2901/$F$3*1000*24*3600</f>
        <v>0</v>
      </c>
      <c r="S2901" s="6"/>
    </row>
    <row r="2902" spans="4:19" x14ac:dyDescent="0.25">
      <c r="D2902" s="85">
        <v>39048</v>
      </c>
      <c r="E2902" s="96">
        <v>0</v>
      </c>
      <c r="F2902" s="25">
        <f>E2902/$F$3*1000*24*3600</f>
        <v>0</v>
      </c>
      <c r="S2902" s="6"/>
    </row>
    <row r="2903" spans="4:19" x14ac:dyDescent="0.25">
      <c r="D2903" s="85">
        <v>39049</v>
      </c>
      <c r="E2903" s="96">
        <v>0</v>
      </c>
      <c r="F2903" s="25">
        <f>E2903/$F$3*1000*24*3600</f>
        <v>0</v>
      </c>
      <c r="S2903" s="6"/>
    </row>
    <row r="2904" spans="4:19" x14ac:dyDescent="0.25">
      <c r="D2904" s="85">
        <v>39050</v>
      </c>
      <c r="E2904" s="96">
        <v>0</v>
      </c>
      <c r="F2904" s="25">
        <f>E2904/$F$3*1000*24*3600</f>
        <v>0</v>
      </c>
      <c r="S2904" s="6"/>
    </row>
    <row r="2905" spans="4:19" x14ac:dyDescent="0.25">
      <c r="D2905" s="85">
        <v>39051</v>
      </c>
      <c r="E2905" s="96">
        <v>0</v>
      </c>
      <c r="F2905" s="25">
        <f>E2905/$F$3*1000*24*3600</f>
        <v>0</v>
      </c>
      <c r="S2905" s="6"/>
    </row>
    <row r="2906" spans="4:19" x14ac:dyDescent="0.25">
      <c r="D2906" s="85">
        <v>39052</v>
      </c>
      <c r="E2906" s="96">
        <v>0</v>
      </c>
      <c r="F2906" s="25">
        <f>E2906/$F$3*1000*24*3600</f>
        <v>0</v>
      </c>
      <c r="S2906" s="6"/>
    </row>
    <row r="2907" spans="4:19" x14ac:dyDescent="0.25">
      <c r="D2907" s="85">
        <v>39053</v>
      </c>
      <c r="E2907" s="97">
        <v>5.61944544389692E-5</v>
      </c>
      <c r="F2907" s="25">
        <f>E2907/$F$3*1000*24*3600</f>
        <v>479.27513139067338</v>
      </c>
      <c r="S2907" s="6"/>
    </row>
    <row r="2908" spans="4:19" x14ac:dyDescent="0.25">
      <c r="D2908" s="85">
        <v>39054</v>
      </c>
      <c r="E2908" s="96">
        <v>0</v>
      </c>
      <c r="F2908" s="25">
        <f>E2908/$F$3*1000*24*3600</f>
        <v>0</v>
      </c>
      <c r="S2908" s="6"/>
    </row>
    <row r="2909" spans="4:19" x14ac:dyDescent="0.25">
      <c r="D2909" s="85">
        <v>39055</v>
      </c>
      <c r="E2909" s="96">
        <v>0</v>
      </c>
      <c r="F2909" s="25">
        <f>E2909/$F$3*1000*24*3600</f>
        <v>0</v>
      </c>
      <c r="S2909" s="6"/>
    </row>
    <row r="2910" spans="4:19" x14ac:dyDescent="0.25">
      <c r="D2910" s="85">
        <v>39056</v>
      </c>
      <c r="E2910" s="96">
        <v>0</v>
      </c>
      <c r="F2910" s="25">
        <f>E2910/$F$3*1000*24*3600</f>
        <v>0</v>
      </c>
      <c r="S2910" s="6"/>
    </row>
    <row r="2911" spans="4:19" x14ac:dyDescent="0.25">
      <c r="D2911" s="85">
        <v>39057</v>
      </c>
      <c r="E2911" s="96">
        <v>0</v>
      </c>
      <c r="F2911" s="25">
        <f>E2911/$F$3*1000*24*3600</f>
        <v>0</v>
      </c>
      <c r="S2911" s="6"/>
    </row>
    <row r="2912" spans="4:19" x14ac:dyDescent="0.25">
      <c r="D2912" s="85">
        <v>39058</v>
      </c>
      <c r="E2912" s="96">
        <v>0</v>
      </c>
      <c r="F2912" s="25">
        <f>E2912/$F$3*1000*24*3600</f>
        <v>0</v>
      </c>
      <c r="S2912" s="6"/>
    </row>
    <row r="2913" spans="4:19" x14ac:dyDescent="0.25">
      <c r="D2913" s="85">
        <v>39059</v>
      </c>
      <c r="E2913" s="96">
        <v>0</v>
      </c>
      <c r="F2913" s="25">
        <f>E2913/$F$3*1000*24*3600</f>
        <v>0</v>
      </c>
      <c r="S2913" s="6"/>
    </row>
    <row r="2914" spans="4:19" x14ac:dyDescent="0.25">
      <c r="D2914" s="85">
        <v>39060</v>
      </c>
      <c r="E2914" s="96">
        <v>0</v>
      </c>
      <c r="F2914" s="25">
        <f>E2914/$F$3*1000*24*3600</f>
        <v>0</v>
      </c>
      <c r="S2914" s="6"/>
    </row>
    <row r="2915" spans="4:19" x14ac:dyDescent="0.25">
      <c r="D2915" s="85">
        <v>39061</v>
      </c>
      <c r="E2915" s="96">
        <v>0</v>
      </c>
      <c r="F2915" s="25">
        <f>E2915/$F$3*1000*24*3600</f>
        <v>0</v>
      </c>
      <c r="S2915" s="6"/>
    </row>
    <row r="2916" spans="4:19" x14ac:dyDescent="0.25">
      <c r="D2916" s="85">
        <v>39062</v>
      </c>
      <c r="E2916" s="96">
        <v>0</v>
      </c>
      <c r="F2916" s="25">
        <f>E2916/$F$3*1000*24*3600</f>
        <v>0</v>
      </c>
      <c r="S2916" s="6"/>
    </row>
    <row r="2917" spans="4:19" x14ac:dyDescent="0.25">
      <c r="D2917" s="85">
        <v>39063</v>
      </c>
      <c r="E2917" s="96">
        <v>0</v>
      </c>
      <c r="F2917" s="25">
        <f>E2917/$F$3*1000*24*3600</f>
        <v>0</v>
      </c>
      <c r="S2917" s="6"/>
    </row>
    <row r="2918" spans="4:19" x14ac:dyDescent="0.25">
      <c r="D2918" s="85">
        <v>39064</v>
      </c>
      <c r="E2918" s="96">
        <v>0</v>
      </c>
      <c r="F2918" s="25">
        <f>E2918/$F$3*1000*24*3600</f>
        <v>0</v>
      </c>
      <c r="S2918" s="6"/>
    </row>
    <row r="2919" spans="4:19" x14ac:dyDescent="0.25">
      <c r="D2919" s="85">
        <v>39065</v>
      </c>
      <c r="E2919" s="96">
        <v>0</v>
      </c>
      <c r="F2919" s="25">
        <f>E2919/$F$3*1000*24*3600</f>
        <v>0</v>
      </c>
      <c r="S2919" s="6"/>
    </row>
    <row r="2920" spans="4:19" x14ac:dyDescent="0.25">
      <c r="D2920" s="85">
        <v>39066</v>
      </c>
      <c r="E2920" s="97">
        <v>6.6627621707689695E-5</v>
      </c>
      <c r="F2920" s="25">
        <f>E2920/$F$3*1000*24*3600</f>
        <v>568.25824660122498</v>
      </c>
      <c r="S2920" s="6"/>
    </row>
    <row r="2921" spans="4:19" x14ac:dyDescent="0.25">
      <c r="D2921" s="85">
        <v>39067</v>
      </c>
      <c r="E2921" s="97">
        <v>4.9583351072255098E-6</v>
      </c>
      <c r="F2921" s="25">
        <f>E2921/$F$3*1000*24*3600</f>
        <v>42.288989789471586</v>
      </c>
      <c r="S2921" s="6"/>
    </row>
    <row r="2922" spans="4:19" x14ac:dyDescent="0.25">
      <c r="D2922" s="85">
        <v>39068</v>
      </c>
      <c r="E2922" s="96">
        <v>0</v>
      </c>
      <c r="F2922" s="25">
        <f>E2922/$F$3*1000*24*3600</f>
        <v>0</v>
      </c>
      <c r="S2922" s="6"/>
    </row>
    <row r="2923" spans="4:19" x14ac:dyDescent="0.25">
      <c r="D2923" s="85">
        <v>39069</v>
      </c>
      <c r="E2923" s="96">
        <v>0</v>
      </c>
      <c r="F2923" s="25">
        <f>E2923/$F$3*1000*24*3600</f>
        <v>0</v>
      </c>
      <c r="S2923" s="6"/>
    </row>
    <row r="2924" spans="4:19" x14ac:dyDescent="0.25">
      <c r="D2924" s="85">
        <v>39070</v>
      </c>
      <c r="E2924" s="96">
        <v>0</v>
      </c>
      <c r="F2924" s="25">
        <f>E2924/$F$3*1000*24*3600</f>
        <v>0</v>
      </c>
      <c r="S2924" s="6"/>
    </row>
    <row r="2925" spans="4:19" x14ac:dyDescent="0.25">
      <c r="D2925" s="85">
        <v>39071</v>
      </c>
      <c r="E2925" s="97">
        <v>1.09496584363733E-5</v>
      </c>
      <c r="F2925" s="25">
        <f>E2925/$F$3*1000*24*3600</f>
        <v>93.388200635978492</v>
      </c>
      <c r="S2925" s="6"/>
    </row>
    <row r="2926" spans="4:19" x14ac:dyDescent="0.25">
      <c r="D2926" s="85">
        <v>39072</v>
      </c>
      <c r="E2926" s="96">
        <v>0</v>
      </c>
      <c r="F2926" s="25">
        <f>E2926/$F$3*1000*24*3600</f>
        <v>0</v>
      </c>
      <c r="S2926" s="6"/>
    </row>
    <row r="2927" spans="4:19" x14ac:dyDescent="0.25">
      <c r="D2927" s="85">
        <v>39073</v>
      </c>
      <c r="E2927" s="96">
        <v>0</v>
      </c>
      <c r="F2927" s="25">
        <f>E2927/$F$3*1000*24*3600</f>
        <v>0</v>
      </c>
      <c r="S2927" s="6"/>
    </row>
    <row r="2928" spans="4:19" x14ac:dyDescent="0.25">
      <c r="D2928" s="85">
        <v>39074</v>
      </c>
      <c r="E2928" s="97">
        <v>2.0866326676772801E-5</v>
      </c>
      <c r="F2928" s="25">
        <f>E2928/$F$3*1000*24*3600</f>
        <v>177.9661633784952</v>
      </c>
      <c r="S2928" s="6"/>
    </row>
    <row r="2929" spans="4:19" x14ac:dyDescent="0.25">
      <c r="D2929" s="85">
        <v>39075</v>
      </c>
      <c r="E2929" s="96">
        <v>1.84697928353707E-4</v>
      </c>
      <c r="F2929" s="25">
        <f>E2929/$F$3*1000*24*3600</f>
        <v>1575.2644057688603</v>
      </c>
      <c r="S2929" s="6"/>
    </row>
    <row r="2930" spans="4:19" x14ac:dyDescent="0.25">
      <c r="D2930" s="85">
        <v>39076</v>
      </c>
      <c r="E2930" s="96">
        <v>0</v>
      </c>
      <c r="F2930" s="25">
        <f>E2930/$F$3*1000*24*3600</f>
        <v>0</v>
      </c>
      <c r="S2930" s="6"/>
    </row>
    <row r="2931" spans="4:19" x14ac:dyDescent="0.25">
      <c r="D2931" s="85">
        <v>39077</v>
      </c>
      <c r="E2931" s="96">
        <v>0</v>
      </c>
      <c r="F2931" s="25">
        <f>E2931/$F$3*1000*24*3600</f>
        <v>0</v>
      </c>
      <c r="S2931" s="6"/>
    </row>
    <row r="2932" spans="4:19" x14ac:dyDescent="0.25">
      <c r="D2932" s="85">
        <v>39078</v>
      </c>
      <c r="E2932" s="96">
        <v>0</v>
      </c>
      <c r="F2932" s="25">
        <f>E2932/$F$3*1000*24*3600</f>
        <v>0</v>
      </c>
      <c r="S2932" s="6"/>
    </row>
    <row r="2933" spans="4:19" x14ac:dyDescent="0.25">
      <c r="D2933" s="85">
        <v>39079</v>
      </c>
      <c r="E2933" s="96">
        <v>0</v>
      </c>
      <c r="F2933" s="25">
        <f>E2933/$F$3*1000*24*3600</f>
        <v>0</v>
      </c>
      <c r="S2933" s="6"/>
    </row>
    <row r="2934" spans="4:19" x14ac:dyDescent="0.25">
      <c r="D2934" s="85">
        <v>39080</v>
      </c>
      <c r="E2934" s="96">
        <v>1.5701389110411699E-4</v>
      </c>
      <c r="F2934" s="25">
        <f>E2934/$F$3*1000*24*3600</f>
        <v>1339.1508831323563</v>
      </c>
      <c r="S2934" s="6"/>
    </row>
    <row r="2935" spans="4:19" x14ac:dyDescent="0.25">
      <c r="D2935" s="85">
        <v>39081</v>
      </c>
      <c r="E2935" s="96">
        <v>0</v>
      </c>
      <c r="F2935" s="25">
        <f>E2935/$F$3*1000*24*3600</f>
        <v>0</v>
      </c>
      <c r="S2935" s="6"/>
    </row>
    <row r="2936" spans="4:19" x14ac:dyDescent="0.25">
      <c r="D2936" s="85">
        <v>39082</v>
      </c>
      <c r="E2936" s="96">
        <v>0</v>
      </c>
      <c r="F2936" s="25">
        <f>E2936/$F$3*1000*24*3600</f>
        <v>0</v>
      </c>
      <c r="S2936" s="6"/>
    </row>
    <row r="2937" spans="4:19" x14ac:dyDescent="0.25">
      <c r="D2937" s="85">
        <v>39083</v>
      </c>
      <c r="E2937" s="97">
        <v>5.5574658263446302E-5</v>
      </c>
      <c r="F2937" s="25">
        <f>E2937/$F$3*1000*24*3600</f>
        <v>473.98897110270775</v>
      </c>
      <c r="S2937" s="6"/>
    </row>
    <row r="2938" spans="4:19" x14ac:dyDescent="0.25">
      <c r="D2938" s="85">
        <v>39084</v>
      </c>
      <c r="E2938" s="97">
        <v>4.5967886829874702E-5</v>
      </c>
      <c r="F2938" s="25">
        <f>E2938/$F$3*1000*24*3600</f>
        <v>392.05407757925963</v>
      </c>
      <c r="S2938" s="6"/>
    </row>
    <row r="2939" spans="4:19" x14ac:dyDescent="0.25">
      <c r="D2939" s="85">
        <v>39085</v>
      </c>
      <c r="E2939" s="97">
        <v>1.58046905966649E-5</v>
      </c>
      <c r="F2939" s="25">
        <f>E2939/$F$3*1000*24*3600</f>
        <v>134.79613314036575</v>
      </c>
      <c r="S2939" s="6"/>
    </row>
    <row r="2940" spans="4:19" x14ac:dyDescent="0.25">
      <c r="D2940" s="85">
        <v>39086</v>
      </c>
      <c r="E2940" s="96">
        <v>0</v>
      </c>
      <c r="F2940" s="25">
        <f>E2940/$F$3*1000*24*3600</f>
        <v>0</v>
      </c>
      <c r="S2940" s="6"/>
    </row>
    <row r="2941" spans="4:19" x14ac:dyDescent="0.25">
      <c r="D2941" s="85">
        <v>39087</v>
      </c>
      <c r="E2941" s="96">
        <v>0</v>
      </c>
      <c r="F2941" s="25">
        <f>E2941/$F$3*1000*24*3600</f>
        <v>0</v>
      </c>
      <c r="S2941" s="6"/>
    </row>
    <row r="2942" spans="4:19" x14ac:dyDescent="0.25">
      <c r="D2942" s="85">
        <v>39088</v>
      </c>
      <c r="E2942" s="96">
        <v>0</v>
      </c>
      <c r="F2942" s="25">
        <f>E2942/$F$3*1000*24*3600</f>
        <v>0</v>
      </c>
      <c r="S2942" s="6"/>
    </row>
    <row r="2943" spans="4:19" x14ac:dyDescent="0.25">
      <c r="D2943" s="85">
        <v>39089</v>
      </c>
      <c r="E2943" s="96">
        <v>0</v>
      </c>
      <c r="F2943" s="25">
        <f>E2943/$F$3*1000*24*3600</f>
        <v>0</v>
      </c>
      <c r="S2943" s="6"/>
    </row>
    <row r="2944" spans="4:19" x14ac:dyDescent="0.25">
      <c r="D2944" s="85">
        <v>39090</v>
      </c>
      <c r="E2944" s="96">
        <v>0</v>
      </c>
      <c r="F2944" s="25">
        <f>E2944/$F$3*1000*24*3600</f>
        <v>0</v>
      </c>
      <c r="S2944" s="6"/>
    </row>
    <row r="2945" spans="4:19" x14ac:dyDescent="0.25">
      <c r="D2945" s="85">
        <v>39091</v>
      </c>
      <c r="E2945" s="96">
        <v>0</v>
      </c>
      <c r="F2945" s="25">
        <f>E2945/$F$3*1000*24*3600</f>
        <v>0</v>
      </c>
      <c r="S2945" s="6"/>
    </row>
    <row r="2946" spans="4:19" x14ac:dyDescent="0.25">
      <c r="D2946" s="85">
        <v>39092</v>
      </c>
      <c r="E2946" s="96">
        <v>0</v>
      </c>
      <c r="F2946" s="25">
        <f>E2946/$F$3*1000*24*3600</f>
        <v>0</v>
      </c>
      <c r="S2946" s="6"/>
    </row>
    <row r="2947" spans="4:19" x14ac:dyDescent="0.25">
      <c r="D2947" s="85">
        <v>39093</v>
      </c>
      <c r="E2947" s="96">
        <v>0</v>
      </c>
      <c r="F2947" s="25">
        <f>E2947/$F$3*1000*24*3600</f>
        <v>0</v>
      </c>
      <c r="S2947" s="6"/>
    </row>
    <row r="2948" spans="4:19" x14ac:dyDescent="0.25">
      <c r="D2948" s="85">
        <v>39094</v>
      </c>
      <c r="E2948" s="96">
        <v>0</v>
      </c>
      <c r="F2948" s="25">
        <f>E2948/$F$3*1000*24*3600</f>
        <v>0</v>
      </c>
      <c r="S2948" s="6"/>
    </row>
    <row r="2949" spans="4:19" x14ac:dyDescent="0.25">
      <c r="D2949" s="85">
        <v>39095</v>
      </c>
      <c r="E2949" s="96">
        <v>0</v>
      </c>
      <c r="F2949" s="25">
        <f>E2949/$F$3*1000*24*3600</f>
        <v>0</v>
      </c>
      <c r="S2949" s="6"/>
    </row>
    <row r="2950" spans="4:19" x14ac:dyDescent="0.25">
      <c r="D2950" s="85">
        <v>39096</v>
      </c>
      <c r="E2950" s="96">
        <v>0</v>
      </c>
      <c r="F2950" s="25">
        <f>E2950/$F$3*1000*24*3600</f>
        <v>0</v>
      </c>
      <c r="S2950" s="6"/>
    </row>
    <row r="2951" spans="4:19" x14ac:dyDescent="0.25">
      <c r="D2951" s="85">
        <v>39097</v>
      </c>
      <c r="E2951" s="96">
        <v>0</v>
      </c>
      <c r="F2951" s="25">
        <f>E2951/$F$3*1000*24*3600</f>
        <v>0</v>
      </c>
      <c r="S2951" s="6"/>
    </row>
    <row r="2952" spans="4:19" x14ac:dyDescent="0.25">
      <c r="D2952" s="85">
        <v>39098</v>
      </c>
      <c r="E2952" s="96">
        <v>0</v>
      </c>
      <c r="F2952" s="25">
        <f>E2952/$F$3*1000*24*3600</f>
        <v>0</v>
      </c>
      <c r="S2952" s="6"/>
    </row>
    <row r="2953" spans="4:19" x14ac:dyDescent="0.25">
      <c r="D2953" s="85">
        <v>39099</v>
      </c>
      <c r="E2953" s="96">
        <v>0</v>
      </c>
      <c r="F2953" s="25">
        <f>E2953/$F$3*1000*24*3600</f>
        <v>0</v>
      </c>
      <c r="S2953" s="6"/>
    </row>
    <row r="2954" spans="4:19" x14ac:dyDescent="0.25">
      <c r="D2954" s="85">
        <v>39100</v>
      </c>
      <c r="E2954" s="96">
        <v>0</v>
      </c>
      <c r="F2954" s="25">
        <f>E2954/$F$3*1000*24*3600</f>
        <v>0</v>
      </c>
      <c r="S2954" s="6"/>
    </row>
    <row r="2955" spans="4:19" x14ac:dyDescent="0.25">
      <c r="D2955" s="85">
        <v>39101</v>
      </c>
      <c r="E2955" s="96">
        <v>0</v>
      </c>
      <c r="F2955" s="25">
        <f>E2955/$F$3*1000*24*3600</f>
        <v>0</v>
      </c>
      <c r="S2955" s="6"/>
    </row>
    <row r="2956" spans="4:19" x14ac:dyDescent="0.25">
      <c r="D2956" s="85">
        <v>39102</v>
      </c>
      <c r="E2956" s="96">
        <v>0</v>
      </c>
      <c r="F2956" s="25">
        <f>E2956/$F$3*1000*24*3600</f>
        <v>0</v>
      </c>
      <c r="S2956" s="6"/>
    </row>
    <row r="2957" spans="4:19" x14ac:dyDescent="0.25">
      <c r="D2957" s="85">
        <v>39103</v>
      </c>
      <c r="E2957" s="96">
        <v>0</v>
      </c>
      <c r="F2957" s="25">
        <f>E2957/$F$3*1000*24*3600</f>
        <v>0</v>
      </c>
      <c r="S2957" s="6"/>
    </row>
    <row r="2958" spans="4:19" x14ac:dyDescent="0.25">
      <c r="D2958" s="85">
        <v>39104</v>
      </c>
      <c r="E2958" s="96">
        <v>0</v>
      </c>
      <c r="F2958" s="25">
        <f>E2958/$F$3*1000*24*3600</f>
        <v>0</v>
      </c>
      <c r="S2958" s="6"/>
    </row>
    <row r="2959" spans="4:19" x14ac:dyDescent="0.25">
      <c r="D2959" s="85">
        <v>39105</v>
      </c>
      <c r="E2959" s="97">
        <v>2.2415801725488499E-5</v>
      </c>
      <c r="F2959" s="25">
        <f>E2959/$F$3*1000*24*3600</f>
        <v>191.18143283833709</v>
      </c>
      <c r="S2959" s="6"/>
    </row>
    <row r="2960" spans="4:19" x14ac:dyDescent="0.25">
      <c r="D2960" s="85">
        <v>39106</v>
      </c>
      <c r="E2960" s="96">
        <v>1.35424497591323E-4</v>
      </c>
      <c r="F2960" s="25">
        <f>E2960/$F$3*1000*24*3600</f>
        <v>1155.0177775475856</v>
      </c>
      <c r="S2960" s="6"/>
    </row>
    <row r="2961" spans="4:19" x14ac:dyDescent="0.25">
      <c r="D2961" s="85">
        <v>39107</v>
      </c>
      <c r="E2961" s="96">
        <v>0</v>
      </c>
      <c r="F2961" s="25">
        <f>E2961/$F$3*1000*24*3600</f>
        <v>0</v>
      </c>
      <c r="S2961" s="6"/>
    </row>
    <row r="2962" spans="4:19" x14ac:dyDescent="0.25">
      <c r="D2962" s="85">
        <v>39108</v>
      </c>
      <c r="E2962" s="96">
        <v>0</v>
      </c>
      <c r="F2962" s="25">
        <f>E2962/$F$3*1000*24*3600</f>
        <v>0</v>
      </c>
      <c r="S2962" s="6"/>
    </row>
    <row r="2963" spans="4:19" x14ac:dyDescent="0.25">
      <c r="D2963" s="85">
        <v>39109</v>
      </c>
      <c r="E2963" s="96">
        <v>0</v>
      </c>
      <c r="F2963" s="25">
        <f>E2963/$F$3*1000*24*3600</f>
        <v>0</v>
      </c>
      <c r="S2963" s="6"/>
    </row>
    <row r="2964" spans="4:19" x14ac:dyDescent="0.25">
      <c r="D2964" s="85">
        <v>39110</v>
      </c>
      <c r="E2964" s="96">
        <v>0</v>
      </c>
      <c r="F2964" s="25">
        <f>E2964/$F$3*1000*24*3600</f>
        <v>0</v>
      </c>
      <c r="S2964" s="6"/>
    </row>
    <row r="2965" spans="4:19" x14ac:dyDescent="0.25">
      <c r="D2965" s="85">
        <v>39111</v>
      </c>
      <c r="E2965" s="96">
        <v>0</v>
      </c>
      <c r="F2965" s="25">
        <f>E2965/$F$3*1000*24*3600</f>
        <v>0</v>
      </c>
      <c r="S2965" s="6"/>
    </row>
    <row r="2966" spans="4:19" x14ac:dyDescent="0.25">
      <c r="D2966" s="85">
        <v>39112</v>
      </c>
      <c r="E2966" s="96">
        <v>0</v>
      </c>
      <c r="F2966" s="25">
        <f>E2966/$F$3*1000*24*3600</f>
        <v>0</v>
      </c>
      <c r="S2966" s="6"/>
    </row>
    <row r="2967" spans="4:19" x14ac:dyDescent="0.25">
      <c r="D2967" s="85">
        <v>39113</v>
      </c>
      <c r="E2967" s="97">
        <v>4.1319468788594303E-6</v>
      </c>
      <c r="F2967" s="25">
        <f>E2967/$F$3*1000*24*3600</f>
        <v>35.240832979621018</v>
      </c>
      <c r="S2967" s="6"/>
    </row>
    <row r="2968" spans="4:19" x14ac:dyDescent="0.25">
      <c r="D2968" s="85">
        <v>39114</v>
      </c>
      <c r="E2968" s="96">
        <v>0</v>
      </c>
      <c r="F2968" s="25">
        <f>E2968/$F$3*1000*24*3600</f>
        <v>0</v>
      </c>
      <c r="S2968" s="6"/>
    </row>
    <row r="2969" spans="4:19" x14ac:dyDescent="0.25">
      <c r="D2969" s="85">
        <v>39115</v>
      </c>
      <c r="E2969" s="97">
        <v>1.74574688842212E-5</v>
      </c>
      <c r="F2969" s="25">
        <f>E2969/$F$3*1000*24*3600</f>
        <v>148.89246237492588</v>
      </c>
      <c r="S2969" s="6"/>
    </row>
    <row r="2970" spans="4:19" x14ac:dyDescent="0.25">
      <c r="D2970" s="85">
        <v>39116</v>
      </c>
      <c r="E2970" s="96">
        <v>0</v>
      </c>
      <c r="F2970" s="25">
        <f>E2970/$F$3*1000*24*3600</f>
        <v>0</v>
      </c>
      <c r="S2970" s="6"/>
    </row>
    <row r="2971" spans="4:19" x14ac:dyDescent="0.25">
      <c r="D2971" s="85">
        <v>39117</v>
      </c>
      <c r="E2971" s="96">
        <v>0</v>
      </c>
      <c r="F2971" s="25">
        <f>E2971/$F$3*1000*24*3600</f>
        <v>0</v>
      </c>
      <c r="S2971" s="6"/>
    </row>
    <row r="2972" spans="4:19" x14ac:dyDescent="0.25">
      <c r="D2972" s="85">
        <v>39118</v>
      </c>
      <c r="E2972" s="96">
        <v>0</v>
      </c>
      <c r="F2972" s="25">
        <f>E2972/$F$3*1000*24*3600</f>
        <v>0</v>
      </c>
      <c r="S2972" s="6"/>
    </row>
    <row r="2973" spans="4:19" x14ac:dyDescent="0.25">
      <c r="D2973" s="85">
        <v>39119</v>
      </c>
      <c r="E2973" s="96">
        <v>0</v>
      </c>
      <c r="F2973" s="25">
        <f>E2973/$F$3*1000*24*3600</f>
        <v>0</v>
      </c>
      <c r="S2973" s="6"/>
    </row>
    <row r="2974" spans="4:19" x14ac:dyDescent="0.25">
      <c r="D2974" s="85">
        <v>39120</v>
      </c>
      <c r="E2974" s="97">
        <v>4.1319449695948799E-6</v>
      </c>
      <c r="F2974" s="25">
        <f>E2974/$F$3*1000*24*3600</f>
        <v>35.240816695754084</v>
      </c>
      <c r="S2974" s="6"/>
    </row>
    <row r="2975" spans="4:19" x14ac:dyDescent="0.25">
      <c r="D2975" s="85">
        <v>39121</v>
      </c>
      <c r="E2975" s="96">
        <v>0</v>
      </c>
      <c r="F2975" s="25">
        <f>E2975/$F$3*1000*24*3600</f>
        <v>0</v>
      </c>
      <c r="S2975" s="6"/>
    </row>
    <row r="2976" spans="4:19" x14ac:dyDescent="0.25">
      <c r="D2976" s="85">
        <v>39122</v>
      </c>
      <c r="E2976" s="96">
        <v>0</v>
      </c>
      <c r="F2976" s="25">
        <f>E2976/$F$3*1000*24*3600</f>
        <v>0</v>
      </c>
      <c r="S2976" s="6"/>
    </row>
    <row r="2977" spans="4:19" x14ac:dyDescent="0.25">
      <c r="D2977" s="85">
        <v>39123</v>
      </c>
      <c r="E2977" s="96">
        <v>1.45960942433334E-4</v>
      </c>
      <c r="F2977" s="25">
        <f>E2977/$F$3*1000*24*3600</f>
        <v>1244.8817336347452</v>
      </c>
      <c r="S2977" s="6"/>
    </row>
    <row r="2978" spans="4:19" x14ac:dyDescent="0.25">
      <c r="D2978" s="85">
        <v>39124</v>
      </c>
      <c r="E2978" s="96">
        <v>1.8304515129773401E-4</v>
      </c>
      <c r="F2978" s="25">
        <f>E2978/$F$3*1000*24*3600</f>
        <v>1561.1680870383127</v>
      </c>
      <c r="S2978" s="6"/>
    </row>
    <row r="2979" spans="4:19" x14ac:dyDescent="0.25">
      <c r="D2979" s="85">
        <v>39125</v>
      </c>
      <c r="E2979" s="96">
        <v>7.2670574727464799E-4</v>
      </c>
      <c r="F2979" s="25">
        <f>E2979/$F$3*1000*24*3600</f>
        <v>6197.9780030729189</v>
      </c>
      <c r="S2979" s="6"/>
    </row>
    <row r="2980" spans="4:19" x14ac:dyDescent="0.25">
      <c r="D2980" s="85">
        <v>39126</v>
      </c>
      <c r="E2980" s="96">
        <v>0</v>
      </c>
      <c r="F2980" s="25">
        <f>E2980/$F$3*1000*24*3600</f>
        <v>0</v>
      </c>
      <c r="S2980" s="6"/>
    </row>
    <row r="2981" spans="4:19" x14ac:dyDescent="0.25">
      <c r="D2981" s="85">
        <v>39127</v>
      </c>
      <c r="E2981" s="96">
        <v>0</v>
      </c>
      <c r="F2981" s="25">
        <f>E2981/$F$3*1000*24*3600</f>
        <v>0</v>
      </c>
      <c r="S2981" s="6"/>
    </row>
    <row r="2982" spans="4:19" x14ac:dyDescent="0.25">
      <c r="D2982" s="85">
        <v>39128</v>
      </c>
      <c r="E2982" s="96">
        <v>0</v>
      </c>
      <c r="F2982" s="25">
        <f>E2982/$F$3*1000*24*3600</f>
        <v>0</v>
      </c>
      <c r="S2982" s="6"/>
    </row>
    <row r="2983" spans="4:19" x14ac:dyDescent="0.25">
      <c r="D2983" s="85">
        <v>39129</v>
      </c>
      <c r="E2983" s="96">
        <v>0</v>
      </c>
      <c r="F2983" s="25">
        <f>E2983/$F$3*1000*24*3600</f>
        <v>0</v>
      </c>
      <c r="S2983" s="6"/>
    </row>
    <row r="2984" spans="4:19" x14ac:dyDescent="0.25">
      <c r="D2984" s="85">
        <v>39130</v>
      </c>
      <c r="E2984" s="96">
        <v>0</v>
      </c>
      <c r="F2984" s="25">
        <f>E2984/$F$3*1000*24*3600</f>
        <v>0</v>
      </c>
      <c r="S2984" s="6"/>
    </row>
    <row r="2985" spans="4:19" x14ac:dyDescent="0.25">
      <c r="D2985" s="85">
        <v>39131</v>
      </c>
      <c r="E2985" s="96">
        <v>0</v>
      </c>
      <c r="F2985" s="25">
        <f>E2985/$F$3*1000*24*3600</f>
        <v>0</v>
      </c>
      <c r="S2985" s="6"/>
    </row>
    <row r="2986" spans="4:19" x14ac:dyDescent="0.25">
      <c r="D2986" s="85">
        <v>39132</v>
      </c>
      <c r="E2986" s="97">
        <v>5.2062502749149797E-5</v>
      </c>
      <c r="F2986" s="25">
        <f>E2986/$F$3*1000*24*3600</f>
        <v>444.03425737900579</v>
      </c>
      <c r="S2986" s="6"/>
    </row>
    <row r="2987" spans="4:19" x14ac:dyDescent="0.25">
      <c r="D2987" s="85">
        <v>39133</v>
      </c>
      <c r="E2987" s="96">
        <v>0</v>
      </c>
      <c r="F2987" s="25">
        <f>E2987/$F$3*1000*24*3600</f>
        <v>0</v>
      </c>
      <c r="S2987" s="6"/>
    </row>
    <row r="2988" spans="4:19" x14ac:dyDescent="0.25">
      <c r="D2988" s="85">
        <v>39134</v>
      </c>
      <c r="E2988" s="96">
        <v>0</v>
      </c>
      <c r="F2988" s="25">
        <f>E2988/$F$3*1000*24*3600</f>
        <v>0</v>
      </c>
      <c r="S2988" s="6"/>
    </row>
    <row r="2989" spans="4:19" x14ac:dyDescent="0.25">
      <c r="D2989" s="85">
        <v>39135</v>
      </c>
      <c r="E2989" s="96">
        <v>0</v>
      </c>
      <c r="F2989" s="25">
        <f>E2989/$F$3*1000*24*3600</f>
        <v>0</v>
      </c>
      <c r="S2989" s="6"/>
    </row>
    <row r="2990" spans="4:19" x14ac:dyDescent="0.25">
      <c r="D2990" s="85">
        <v>39136</v>
      </c>
      <c r="E2990" s="96">
        <v>0</v>
      </c>
      <c r="F2990" s="25">
        <f>E2990/$F$3*1000*24*3600</f>
        <v>0</v>
      </c>
      <c r="S2990" s="6"/>
    </row>
    <row r="2991" spans="4:19" x14ac:dyDescent="0.25">
      <c r="D2991" s="85">
        <v>39137</v>
      </c>
      <c r="E2991" s="96">
        <v>4.2097338270493797E-3</v>
      </c>
      <c r="F2991" s="25">
        <f>E2991/$F$3*1000*24*3600</f>
        <v>35904.267658121324</v>
      </c>
      <c r="S2991" s="6"/>
    </row>
    <row r="2992" spans="4:19" x14ac:dyDescent="0.25">
      <c r="D2992" s="85">
        <v>39138</v>
      </c>
      <c r="E2992" s="97">
        <v>7.8898327121268309E-3</v>
      </c>
      <c r="F2992" s="25">
        <f>E2992/$F$3*1000*24*3600</f>
        <v>67291.348363598139</v>
      </c>
      <c r="S2992" s="6"/>
    </row>
    <row r="2993" spans="4:19" x14ac:dyDescent="0.25">
      <c r="D2993" s="85">
        <v>39139</v>
      </c>
      <c r="E2993" s="96">
        <v>4.8967131488801699E-3</v>
      </c>
      <c r="F2993" s="25">
        <f>E2993/$F$3*1000*24*3600</f>
        <v>41763.424189140169</v>
      </c>
      <c r="S2993" s="6"/>
    </row>
    <row r="2994" spans="4:19" x14ac:dyDescent="0.25">
      <c r="D2994" s="85">
        <v>39140</v>
      </c>
      <c r="E2994" s="97">
        <v>4.0634868586970898E-3</v>
      </c>
      <c r="F2994" s="25">
        <f>E2994/$F$3*1000*24*3600</f>
        <v>34656.946446939233</v>
      </c>
      <c r="S2994" s="6"/>
    </row>
    <row r="2995" spans="4:19" x14ac:dyDescent="0.25">
      <c r="D2995" s="85">
        <v>39141</v>
      </c>
      <c r="E2995" s="97">
        <v>1.26131711141676E-3</v>
      </c>
      <c r="F2995" s="25">
        <f>E2995/$F$3*1000*24*3600</f>
        <v>10757.608207694548</v>
      </c>
      <c r="S2995" s="6"/>
    </row>
    <row r="2996" spans="4:19" x14ac:dyDescent="0.25">
      <c r="D2996" s="85">
        <v>39142</v>
      </c>
      <c r="E2996" s="96">
        <v>4.5778980297867099E-3</v>
      </c>
      <c r="F2996" s="25">
        <f>E2996/$F$3*1000*24*3600</f>
        <v>39044.291854493124</v>
      </c>
      <c r="S2996" s="6"/>
    </row>
    <row r="2997" spans="4:19" x14ac:dyDescent="0.25">
      <c r="D2997" s="85">
        <v>39143</v>
      </c>
      <c r="E2997" s="96">
        <v>1.08349543103638E-2</v>
      </c>
      <c r="F2997" s="25">
        <f>E2997/$F$3*1000*24*3600</f>
        <v>92409.904189948196</v>
      </c>
      <c r="S2997" s="6"/>
    </row>
    <row r="2998" spans="4:19" x14ac:dyDescent="0.25">
      <c r="D2998" s="85">
        <v>39144</v>
      </c>
      <c r="E2998" s="96">
        <v>1.07658631813668E-3</v>
      </c>
      <c r="F2998" s="25">
        <f>E2998/$F$3*1000*24*3600</f>
        <v>9182.0635012792463</v>
      </c>
      <c r="S2998" s="6"/>
    </row>
    <row r="2999" spans="4:19" x14ac:dyDescent="0.25">
      <c r="D2999" s="85">
        <v>39145</v>
      </c>
      <c r="E2999" s="96">
        <v>4.63649660374784E-4</v>
      </c>
      <c r="F2999" s="25">
        <f>E2999/$F$3*1000*24*3600</f>
        <v>3954.4071405961658</v>
      </c>
      <c r="S2999" s="6"/>
    </row>
    <row r="3000" spans="4:19" x14ac:dyDescent="0.25">
      <c r="D3000" s="85">
        <v>39146</v>
      </c>
      <c r="E3000" s="96">
        <v>4.8694784888009502E-3</v>
      </c>
      <c r="F3000" s="25">
        <f>E3000/$F$3*1000*24*3600</f>
        <v>41531.143345449003</v>
      </c>
      <c r="S3000" s="6"/>
    </row>
    <row r="3001" spans="4:19" x14ac:dyDescent="0.25">
      <c r="D3001" s="85">
        <v>39147</v>
      </c>
      <c r="E3001" s="96">
        <v>1.3782196346994E-3</v>
      </c>
      <c r="F3001" s="25">
        <f>E3001/$F$3*1000*24*3600</f>
        <v>11754.654495723536</v>
      </c>
      <c r="S3001" s="6"/>
    </row>
    <row r="3002" spans="4:19" x14ac:dyDescent="0.25">
      <c r="D3002" s="85">
        <v>39148</v>
      </c>
      <c r="E3002" s="96">
        <v>0</v>
      </c>
      <c r="F3002" s="25">
        <f>E3002/$F$3*1000*24*3600</f>
        <v>0</v>
      </c>
      <c r="S3002" s="6"/>
    </row>
    <row r="3003" spans="4:19" x14ac:dyDescent="0.25">
      <c r="D3003" s="85">
        <v>39149</v>
      </c>
      <c r="E3003" s="96">
        <v>2.2619153659896901E-3</v>
      </c>
      <c r="F3003" s="25">
        <f>E3003/$F$3*1000*24*3600</f>
        <v>19291.579481506888</v>
      </c>
      <c r="S3003" s="6"/>
    </row>
    <row r="3004" spans="4:19" x14ac:dyDescent="0.25">
      <c r="D3004" s="85">
        <v>39150</v>
      </c>
      <c r="E3004" s="96">
        <v>2.8065393598884201E-3</v>
      </c>
      <c r="F3004" s="25">
        <f>E3004/$F$3*1000*24*3600</f>
        <v>23936.606092056456</v>
      </c>
      <c r="S3004" s="6"/>
    </row>
    <row r="3005" spans="4:19" x14ac:dyDescent="0.25">
      <c r="D3005" s="85">
        <v>39151</v>
      </c>
      <c r="E3005" s="96">
        <v>0</v>
      </c>
      <c r="F3005" s="25">
        <f>E3005/$F$3*1000*24*3600</f>
        <v>0</v>
      </c>
      <c r="S3005" s="6"/>
    </row>
    <row r="3006" spans="4:19" x14ac:dyDescent="0.25">
      <c r="D3006" s="85">
        <v>39152</v>
      </c>
      <c r="E3006" s="96">
        <v>0</v>
      </c>
      <c r="F3006" s="25">
        <f>E3006/$F$3*1000*24*3600</f>
        <v>0</v>
      </c>
      <c r="S3006" s="6"/>
    </row>
    <row r="3007" spans="4:19" x14ac:dyDescent="0.25">
      <c r="D3007" s="85">
        <v>39153</v>
      </c>
      <c r="E3007" s="96">
        <v>0</v>
      </c>
      <c r="F3007" s="25">
        <f>E3007/$F$3*1000*24*3600</f>
        <v>0</v>
      </c>
      <c r="S3007" s="6"/>
    </row>
    <row r="3008" spans="4:19" x14ac:dyDescent="0.25">
      <c r="D3008" s="85">
        <v>39154</v>
      </c>
      <c r="E3008" s="97">
        <v>1.06397572045735E-5</v>
      </c>
      <c r="F3008" s="25">
        <f>E3008/$F$3*1000*24*3600</f>
        <v>90.745093676904958</v>
      </c>
      <c r="S3008" s="6"/>
    </row>
    <row r="3009" spans="4:19" x14ac:dyDescent="0.25">
      <c r="D3009" s="85">
        <v>39155</v>
      </c>
      <c r="E3009" s="96">
        <v>0</v>
      </c>
      <c r="F3009" s="25">
        <f>E3009/$F$3*1000*24*3600</f>
        <v>0</v>
      </c>
      <c r="S3009" s="6"/>
    </row>
    <row r="3010" spans="4:19" x14ac:dyDescent="0.25">
      <c r="D3010" s="85">
        <v>39156</v>
      </c>
      <c r="E3010" s="96">
        <v>0</v>
      </c>
      <c r="F3010" s="25">
        <f>E3010/$F$3*1000*24*3600</f>
        <v>0</v>
      </c>
      <c r="S3010" s="6"/>
    </row>
    <row r="3011" spans="4:19" x14ac:dyDescent="0.25">
      <c r="D3011" s="85">
        <v>39157</v>
      </c>
      <c r="E3011" s="96">
        <v>0</v>
      </c>
      <c r="F3011" s="25">
        <f>E3011/$F$3*1000*24*3600</f>
        <v>0</v>
      </c>
      <c r="S3011" s="6"/>
    </row>
    <row r="3012" spans="4:19" x14ac:dyDescent="0.25">
      <c r="D3012" s="85">
        <v>39158</v>
      </c>
      <c r="E3012" s="97">
        <v>1.33322201173513E-4</v>
      </c>
      <c r="F3012" s="25">
        <f>E3012/$F$3*1000*24*3600</f>
        <v>1137.0875671393267</v>
      </c>
      <c r="S3012" s="6"/>
    </row>
    <row r="3013" spans="4:19" x14ac:dyDescent="0.25">
      <c r="D3013" s="85">
        <v>39159</v>
      </c>
      <c r="E3013" s="96">
        <v>5.1349707742550301E-5</v>
      </c>
      <c r="F3013" s="25">
        <f>E3013/$F$3*1000*24*3600</f>
        <v>437.954922258605</v>
      </c>
      <c r="S3013" s="6"/>
    </row>
    <row r="3014" spans="4:19" x14ac:dyDescent="0.25">
      <c r="D3014" s="85">
        <v>39160</v>
      </c>
      <c r="E3014" s="96">
        <v>1.6753578154783001E-3</v>
      </c>
      <c r="F3014" s="25">
        <f>E3014/$F$3*1000*24*3600</f>
        <v>14288.907066654012</v>
      </c>
      <c r="S3014" s="6"/>
    </row>
    <row r="3015" spans="4:19" x14ac:dyDescent="0.25">
      <c r="D3015" s="85">
        <v>39161</v>
      </c>
      <c r="E3015" s="96">
        <v>8.1313182521398604E-4</v>
      </c>
      <c r="F3015" s="25">
        <f>E3015/$F$3*1000*24*3600</f>
        <v>6935.094686089099</v>
      </c>
      <c r="S3015" s="6"/>
    </row>
    <row r="3016" spans="4:19" x14ac:dyDescent="0.25">
      <c r="D3016" s="85">
        <v>39162</v>
      </c>
      <c r="E3016" s="96">
        <v>0</v>
      </c>
      <c r="F3016" s="25">
        <f>E3016/$F$3*1000*24*3600</f>
        <v>0</v>
      </c>
      <c r="S3016" s="6"/>
    </row>
    <row r="3017" spans="4:19" x14ac:dyDescent="0.25">
      <c r="D3017" s="85">
        <v>39163</v>
      </c>
      <c r="E3017" s="96">
        <v>0</v>
      </c>
      <c r="F3017" s="25">
        <f>E3017/$F$3*1000*24*3600</f>
        <v>0</v>
      </c>
      <c r="S3017" s="6"/>
    </row>
    <row r="3018" spans="4:19" x14ac:dyDescent="0.25">
      <c r="D3018" s="85">
        <v>39164</v>
      </c>
      <c r="E3018" s="96">
        <v>0</v>
      </c>
      <c r="F3018" s="25">
        <f>E3018/$F$3*1000*24*3600</f>
        <v>0</v>
      </c>
      <c r="S3018" s="6"/>
    </row>
    <row r="3019" spans="4:19" x14ac:dyDescent="0.25">
      <c r="D3019" s="85">
        <v>39165</v>
      </c>
      <c r="E3019" s="96">
        <v>8.7928871071313005E-4</v>
      </c>
      <c r="F3019" s="25">
        <f>E3019/$F$3*1000*24*3600</f>
        <v>7499.3380853098552</v>
      </c>
      <c r="S3019" s="6"/>
    </row>
    <row r="3020" spans="4:19" x14ac:dyDescent="0.25">
      <c r="D3020" s="85">
        <v>39166</v>
      </c>
      <c r="E3020" s="96">
        <v>1.8110460279973199E-3</v>
      </c>
      <c r="F3020" s="25">
        <f>E3020/$F$3*1000*24*3600</f>
        <v>15446.174034230819</v>
      </c>
      <c r="S3020" s="6"/>
    </row>
    <row r="3021" spans="4:19" x14ac:dyDescent="0.25">
      <c r="D3021" s="85">
        <v>39167</v>
      </c>
      <c r="E3021" s="96">
        <v>0</v>
      </c>
      <c r="F3021" s="25">
        <f>E3021/$F$3*1000*24*3600</f>
        <v>0</v>
      </c>
      <c r="S3021" s="6"/>
    </row>
    <row r="3022" spans="4:19" x14ac:dyDescent="0.25">
      <c r="D3022" s="85">
        <v>39168</v>
      </c>
      <c r="E3022" s="96">
        <v>0</v>
      </c>
      <c r="F3022" s="25">
        <f>E3022/$F$3*1000*24*3600</f>
        <v>0</v>
      </c>
      <c r="S3022" s="6"/>
    </row>
    <row r="3023" spans="4:19" x14ac:dyDescent="0.25">
      <c r="D3023" s="85">
        <v>39169</v>
      </c>
      <c r="E3023" s="96">
        <v>0</v>
      </c>
      <c r="F3023" s="25">
        <f>E3023/$F$3*1000*24*3600</f>
        <v>0</v>
      </c>
      <c r="S3023" s="6"/>
    </row>
    <row r="3024" spans="4:19" x14ac:dyDescent="0.25">
      <c r="D3024" s="85">
        <v>39170</v>
      </c>
      <c r="E3024" s="96">
        <v>0</v>
      </c>
      <c r="F3024" s="25">
        <f>E3024/$F$3*1000*24*3600</f>
        <v>0</v>
      </c>
      <c r="S3024" s="6"/>
    </row>
    <row r="3025" spans="4:19" x14ac:dyDescent="0.25">
      <c r="D3025" s="85">
        <v>39171</v>
      </c>
      <c r="E3025" s="96">
        <v>0</v>
      </c>
      <c r="F3025" s="25">
        <f>E3025/$F$3*1000*24*3600</f>
        <v>0</v>
      </c>
      <c r="S3025" s="6"/>
    </row>
    <row r="3026" spans="4:19" x14ac:dyDescent="0.25">
      <c r="D3026" s="85">
        <v>39172</v>
      </c>
      <c r="E3026" s="96">
        <v>0</v>
      </c>
      <c r="F3026" s="25">
        <f>E3026/$F$3*1000*24*3600</f>
        <v>0</v>
      </c>
      <c r="S3026" s="6"/>
    </row>
    <row r="3027" spans="4:19" x14ac:dyDescent="0.25">
      <c r="D3027" s="85">
        <v>39173</v>
      </c>
      <c r="E3027" s="96">
        <v>0</v>
      </c>
      <c r="F3027" s="25">
        <f>E3027/$F$3*1000*24*3600</f>
        <v>0</v>
      </c>
      <c r="S3027" s="6"/>
    </row>
    <row r="3028" spans="4:19" x14ac:dyDescent="0.25">
      <c r="D3028" s="85">
        <v>39174</v>
      </c>
      <c r="E3028" s="96">
        <v>0</v>
      </c>
      <c r="F3028" s="25">
        <f>E3028/$F$3*1000*24*3600</f>
        <v>0</v>
      </c>
      <c r="S3028" s="6"/>
    </row>
    <row r="3029" spans="4:19" x14ac:dyDescent="0.25">
      <c r="D3029" s="85">
        <v>39175</v>
      </c>
      <c r="E3029" s="96">
        <v>0</v>
      </c>
      <c r="F3029" s="25">
        <f>E3029/$F$3*1000*24*3600</f>
        <v>0</v>
      </c>
      <c r="S3029" s="6"/>
    </row>
    <row r="3030" spans="4:19" x14ac:dyDescent="0.25">
      <c r="D3030" s="85">
        <v>39176</v>
      </c>
      <c r="E3030" s="97">
        <v>1.6734375238446499E-5</v>
      </c>
      <c r="F3030" s="25">
        <f>E3030/$F$3*1000*24*3600</f>
        <v>142.72529151177926</v>
      </c>
      <c r="S3030" s="6"/>
    </row>
    <row r="3031" spans="4:19" x14ac:dyDescent="0.25">
      <c r="D3031" s="85">
        <v>39177</v>
      </c>
      <c r="E3031" s="96">
        <v>0</v>
      </c>
      <c r="F3031" s="25">
        <f>E3031/$F$3*1000*24*3600</f>
        <v>0</v>
      </c>
      <c r="S3031" s="6"/>
    </row>
    <row r="3032" spans="4:19" x14ac:dyDescent="0.25">
      <c r="D3032" s="85">
        <v>39178</v>
      </c>
      <c r="E3032" s="97">
        <v>8.6770836578767704E-6</v>
      </c>
      <c r="F3032" s="25">
        <f>E3032/$F$3*1000*24*3600</f>
        <v>74.005708423299708</v>
      </c>
      <c r="S3032" s="6"/>
    </row>
    <row r="3033" spans="4:19" x14ac:dyDescent="0.25">
      <c r="D3033" s="85">
        <v>39179</v>
      </c>
      <c r="E3033" s="97">
        <v>4.1629342426348098E-5</v>
      </c>
      <c r="F3033" s="25">
        <f>E3033/$F$3*1000*24*3600</f>
        <v>355.0512014092846</v>
      </c>
      <c r="S3033" s="6"/>
    </row>
    <row r="3034" spans="4:19" x14ac:dyDescent="0.25">
      <c r="D3034" s="85">
        <v>39180</v>
      </c>
      <c r="E3034" s="96">
        <v>0</v>
      </c>
      <c r="F3034" s="25">
        <f>E3034/$F$3*1000*24*3600</f>
        <v>0</v>
      </c>
      <c r="S3034" s="6"/>
    </row>
    <row r="3035" spans="4:19" x14ac:dyDescent="0.25">
      <c r="D3035" s="85">
        <v>39181</v>
      </c>
      <c r="E3035" s="96">
        <v>0</v>
      </c>
      <c r="F3035" s="25">
        <f>E3035/$F$3*1000*24*3600</f>
        <v>0</v>
      </c>
      <c r="S3035" s="6"/>
    </row>
    <row r="3036" spans="4:19" x14ac:dyDescent="0.25">
      <c r="D3036" s="85">
        <v>39182</v>
      </c>
      <c r="E3036" s="96">
        <v>0</v>
      </c>
      <c r="F3036" s="25">
        <f>E3036/$F$3*1000*24*3600</f>
        <v>0</v>
      </c>
      <c r="S3036" s="6"/>
    </row>
    <row r="3037" spans="4:19" x14ac:dyDescent="0.25">
      <c r="D3037" s="85">
        <v>39183</v>
      </c>
      <c r="E3037" s="96">
        <v>0</v>
      </c>
      <c r="F3037" s="25">
        <f>E3037/$F$3*1000*24*3600</f>
        <v>0</v>
      </c>
      <c r="S3037" s="6"/>
    </row>
    <row r="3038" spans="4:19" x14ac:dyDescent="0.25">
      <c r="D3038" s="85">
        <v>39184</v>
      </c>
      <c r="E3038" s="96">
        <v>0</v>
      </c>
      <c r="F3038" s="25">
        <f>E3038/$F$3*1000*24*3600</f>
        <v>0</v>
      </c>
      <c r="S3038" s="6"/>
    </row>
    <row r="3039" spans="4:19" x14ac:dyDescent="0.25">
      <c r="D3039" s="85">
        <v>39185</v>
      </c>
      <c r="E3039" s="96">
        <v>0</v>
      </c>
      <c r="F3039" s="25">
        <f>E3039/$F$3*1000*24*3600</f>
        <v>0</v>
      </c>
      <c r="S3039" s="6"/>
    </row>
    <row r="3040" spans="4:19" x14ac:dyDescent="0.25">
      <c r="D3040" s="85">
        <v>39186</v>
      </c>
      <c r="E3040" s="96">
        <v>0</v>
      </c>
      <c r="F3040" s="25">
        <f>E3040/$F$3*1000*24*3600</f>
        <v>0</v>
      </c>
      <c r="S3040" s="6"/>
    </row>
    <row r="3041" spans="4:19" x14ac:dyDescent="0.25">
      <c r="D3041" s="85">
        <v>39187</v>
      </c>
      <c r="E3041" s="96">
        <v>0</v>
      </c>
      <c r="F3041" s="25">
        <f>E3041/$F$3*1000*24*3600</f>
        <v>0</v>
      </c>
      <c r="S3041" s="6"/>
    </row>
    <row r="3042" spans="4:19" x14ac:dyDescent="0.25">
      <c r="D3042" s="85">
        <v>39188</v>
      </c>
      <c r="E3042" s="96">
        <v>0</v>
      </c>
      <c r="F3042" s="25">
        <f>E3042/$F$3*1000*24*3600</f>
        <v>0</v>
      </c>
      <c r="S3042" s="6"/>
    </row>
    <row r="3043" spans="4:19" x14ac:dyDescent="0.25">
      <c r="D3043" s="85">
        <v>39189</v>
      </c>
      <c r="E3043" s="96">
        <v>0</v>
      </c>
      <c r="F3043" s="25">
        <f>E3043/$F$3*1000*24*3600</f>
        <v>0</v>
      </c>
      <c r="S3043" s="6"/>
    </row>
    <row r="3044" spans="4:19" x14ac:dyDescent="0.25">
      <c r="D3044" s="85">
        <v>39190</v>
      </c>
      <c r="E3044" s="96">
        <v>0</v>
      </c>
      <c r="F3044" s="25">
        <f>E3044/$F$3*1000*24*3600</f>
        <v>0</v>
      </c>
      <c r="S3044" s="6"/>
    </row>
    <row r="3045" spans="4:19" x14ac:dyDescent="0.25">
      <c r="D3045" s="85">
        <v>39191</v>
      </c>
      <c r="E3045" s="96">
        <v>0</v>
      </c>
      <c r="F3045" s="25">
        <f>E3045/$F$3*1000*24*3600</f>
        <v>0</v>
      </c>
      <c r="S3045" s="6"/>
    </row>
    <row r="3046" spans="4:19" x14ac:dyDescent="0.25">
      <c r="D3046" s="85">
        <v>39192</v>
      </c>
      <c r="E3046" s="96">
        <v>0</v>
      </c>
      <c r="F3046" s="25">
        <f>E3046/$F$3*1000*24*3600</f>
        <v>0</v>
      </c>
      <c r="S3046" s="6"/>
    </row>
    <row r="3047" spans="4:19" x14ac:dyDescent="0.25">
      <c r="D3047" s="85">
        <v>39193</v>
      </c>
      <c r="E3047" s="96">
        <v>0</v>
      </c>
      <c r="F3047" s="25">
        <f>E3047/$F$3*1000*24*3600</f>
        <v>0</v>
      </c>
      <c r="S3047" s="6"/>
    </row>
    <row r="3048" spans="4:19" x14ac:dyDescent="0.25">
      <c r="D3048" s="85">
        <v>39194</v>
      </c>
      <c r="E3048" s="96">
        <v>8.7928001188303999E-4</v>
      </c>
      <c r="F3048" s="25">
        <f>E3048/$F$3*1000*24*3600</f>
        <v>7499.2638941289633</v>
      </c>
      <c r="S3048" s="6"/>
    </row>
    <row r="3049" spans="4:19" x14ac:dyDescent="0.25">
      <c r="D3049" s="85">
        <v>39195</v>
      </c>
      <c r="E3049" s="96">
        <v>5.03582799375526E-3</v>
      </c>
      <c r="F3049" s="25">
        <f>E3049/$F$3*1000*24*3600</f>
        <v>42949.916454641469</v>
      </c>
      <c r="S3049" s="6"/>
    </row>
    <row r="3050" spans="4:19" x14ac:dyDescent="0.25">
      <c r="D3050" s="85">
        <v>39196</v>
      </c>
      <c r="E3050" s="96">
        <v>2.8603066192417199E-3</v>
      </c>
      <c r="F3050" s="25">
        <f>E3050/$F$3*1000*24*3600</f>
        <v>24395.179994914721</v>
      </c>
      <c r="S3050" s="6"/>
    </row>
    <row r="3051" spans="4:19" x14ac:dyDescent="0.25">
      <c r="D3051" s="85">
        <v>39197</v>
      </c>
      <c r="E3051" s="96">
        <v>6.0431282695499696E-4</v>
      </c>
      <c r="F3051" s="25">
        <f>E3051/$F$3*1000*24*3600</f>
        <v>5154.1048388410736</v>
      </c>
      <c r="S3051" s="6"/>
    </row>
    <row r="3052" spans="4:19" x14ac:dyDescent="0.25">
      <c r="D3052" s="85">
        <v>39198</v>
      </c>
      <c r="E3052" s="97">
        <v>4.5369156254082597E-6</v>
      </c>
      <c r="F3052" s="25">
        <f>E3052/$F$3*1000*24*3600</f>
        <v>38.694758302841336</v>
      </c>
      <c r="S3052" s="6"/>
    </row>
    <row r="3053" spans="4:19" x14ac:dyDescent="0.25">
      <c r="D3053" s="85">
        <v>39199</v>
      </c>
      <c r="E3053" s="96">
        <v>0</v>
      </c>
      <c r="F3053" s="25">
        <f>E3053/$F$3*1000*24*3600</f>
        <v>0</v>
      </c>
      <c r="S3053" s="6"/>
    </row>
    <row r="3054" spans="4:19" x14ac:dyDescent="0.25">
      <c r="D3054" s="85">
        <v>39200</v>
      </c>
      <c r="E3054" s="96">
        <v>3.20278116812296E-3</v>
      </c>
      <c r="F3054" s="25">
        <f>E3054/$F$3*1000*24*3600</f>
        <v>27316.100503027919</v>
      </c>
      <c r="S3054" s="6"/>
    </row>
    <row r="3055" spans="4:19" x14ac:dyDescent="0.25">
      <c r="D3055" s="85">
        <v>39201</v>
      </c>
      <c r="E3055" s="97">
        <v>1.9961710207402E-5</v>
      </c>
      <c r="F3055" s="25">
        <f>E3055/$F$3*1000*24*3600</f>
        <v>170.25080816160752</v>
      </c>
      <c r="S3055" s="6"/>
    </row>
    <row r="3056" spans="4:19" x14ac:dyDescent="0.25">
      <c r="D3056" s="85">
        <v>39202</v>
      </c>
      <c r="E3056" s="96">
        <v>0</v>
      </c>
      <c r="F3056" s="25">
        <f>E3056/$F$3*1000*24*3600</f>
        <v>0</v>
      </c>
      <c r="S3056" s="6"/>
    </row>
    <row r="3057" spans="4:19" x14ac:dyDescent="0.25">
      <c r="D3057" s="85">
        <v>39203</v>
      </c>
      <c r="E3057" s="96">
        <v>0</v>
      </c>
      <c r="F3057" s="25">
        <f>E3057/$F$3*1000*24*3600</f>
        <v>0</v>
      </c>
      <c r="S3057" s="6"/>
    </row>
    <row r="3058" spans="4:19" x14ac:dyDescent="0.25">
      <c r="D3058" s="85">
        <v>39204</v>
      </c>
      <c r="E3058" s="96">
        <v>0</v>
      </c>
      <c r="F3058" s="25">
        <f>E3058/$F$3*1000*24*3600</f>
        <v>0</v>
      </c>
      <c r="S3058" s="6"/>
    </row>
    <row r="3059" spans="4:19" x14ac:dyDescent="0.25">
      <c r="D3059" s="85">
        <v>39205</v>
      </c>
      <c r="E3059" s="96">
        <v>0</v>
      </c>
      <c r="F3059" s="25">
        <f>E3059/$F$3*1000*24*3600</f>
        <v>0</v>
      </c>
      <c r="S3059" s="6"/>
    </row>
    <row r="3060" spans="4:19" x14ac:dyDescent="0.25">
      <c r="D3060" s="85">
        <v>39206</v>
      </c>
      <c r="E3060" s="96">
        <v>0</v>
      </c>
      <c r="F3060" s="25">
        <f>E3060/$F$3*1000*24*3600</f>
        <v>0</v>
      </c>
      <c r="S3060" s="6"/>
    </row>
    <row r="3061" spans="4:19" x14ac:dyDescent="0.25">
      <c r="D3061" s="85">
        <v>39207</v>
      </c>
      <c r="E3061" s="96">
        <v>0</v>
      </c>
      <c r="F3061" s="25">
        <f>E3061/$F$3*1000*24*3600</f>
        <v>0</v>
      </c>
      <c r="S3061" s="6"/>
    </row>
    <row r="3062" spans="4:19" x14ac:dyDescent="0.25">
      <c r="D3062" s="85">
        <v>39208</v>
      </c>
      <c r="E3062" s="96">
        <v>0</v>
      </c>
      <c r="F3062" s="25">
        <f>E3062/$F$3*1000*24*3600</f>
        <v>0</v>
      </c>
      <c r="S3062" s="6"/>
    </row>
    <row r="3063" spans="4:19" x14ac:dyDescent="0.25">
      <c r="D3063" s="85">
        <v>39209</v>
      </c>
      <c r="E3063" s="96">
        <v>0</v>
      </c>
      <c r="F3063" s="25">
        <f>E3063/$F$3*1000*24*3600</f>
        <v>0</v>
      </c>
      <c r="S3063" s="6"/>
    </row>
    <row r="3064" spans="4:19" x14ac:dyDescent="0.25">
      <c r="D3064" s="85">
        <v>39210</v>
      </c>
      <c r="E3064" s="96">
        <v>0</v>
      </c>
      <c r="F3064" s="25">
        <f>E3064/$F$3*1000*24*3600</f>
        <v>0</v>
      </c>
      <c r="S3064" s="6"/>
    </row>
    <row r="3065" spans="4:19" x14ac:dyDescent="0.25">
      <c r="D3065" s="85">
        <v>39211</v>
      </c>
      <c r="E3065" s="96">
        <v>0</v>
      </c>
      <c r="F3065" s="25">
        <f>E3065/$F$3*1000*24*3600</f>
        <v>0</v>
      </c>
      <c r="S3065" s="6"/>
    </row>
    <row r="3066" spans="4:19" x14ac:dyDescent="0.25">
      <c r="D3066" s="85">
        <v>39212</v>
      </c>
      <c r="E3066" s="97">
        <v>1.9316841110284801E-5</v>
      </c>
      <c r="F3066" s="25">
        <f>E3066/$F$3*1000*24*3600</f>
        <v>164.75080421395285</v>
      </c>
      <c r="S3066" s="6"/>
    </row>
    <row r="3067" spans="4:19" x14ac:dyDescent="0.25">
      <c r="D3067" s="85">
        <v>39213</v>
      </c>
      <c r="E3067" s="96">
        <v>0</v>
      </c>
      <c r="F3067" s="25">
        <f>E3067/$F$3*1000*24*3600</f>
        <v>0</v>
      </c>
      <c r="S3067" s="6"/>
    </row>
    <row r="3068" spans="4:19" x14ac:dyDescent="0.25">
      <c r="D3068" s="85">
        <v>39214</v>
      </c>
      <c r="E3068" s="96">
        <v>0</v>
      </c>
      <c r="F3068" s="25">
        <f>E3068/$F$3*1000*24*3600</f>
        <v>0</v>
      </c>
      <c r="S3068" s="6"/>
    </row>
    <row r="3069" spans="4:19" x14ac:dyDescent="0.25">
      <c r="D3069" s="85">
        <v>39215</v>
      </c>
      <c r="E3069" s="96">
        <v>0</v>
      </c>
      <c r="F3069" s="25">
        <f>E3069/$F$3*1000*24*3600</f>
        <v>0</v>
      </c>
      <c r="S3069" s="6"/>
    </row>
    <row r="3070" spans="4:19" x14ac:dyDescent="0.25">
      <c r="D3070" s="85">
        <v>39216</v>
      </c>
      <c r="E3070" s="96">
        <v>0</v>
      </c>
      <c r="F3070" s="25">
        <f>E3070/$F$3*1000*24*3600</f>
        <v>0</v>
      </c>
      <c r="S3070" s="6"/>
    </row>
    <row r="3071" spans="4:19" x14ac:dyDescent="0.25">
      <c r="D3071" s="85">
        <v>39217</v>
      </c>
      <c r="E3071" s="96">
        <v>0</v>
      </c>
      <c r="F3071" s="25">
        <f>E3071/$F$3*1000*24*3600</f>
        <v>0</v>
      </c>
      <c r="S3071" s="6"/>
    </row>
    <row r="3072" spans="4:19" x14ac:dyDescent="0.25">
      <c r="D3072" s="85">
        <v>39218</v>
      </c>
      <c r="E3072" s="96">
        <v>0</v>
      </c>
      <c r="F3072" s="25">
        <f>E3072/$F$3*1000*24*3600</f>
        <v>0</v>
      </c>
      <c r="S3072" s="6"/>
    </row>
    <row r="3073" spans="4:19" x14ac:dyDescent="0.25">
      <c r="D3073" s="85">
        <v>39219</v>
      </c>
      <c r="E3073" s="96">
        <v>0</v>
      </c>
      <c r="F3073" s="25">
        <f>E3073/$F$3*1000*24*3600</f>
        <v>0</v>
      </c>
      <c r="S3073" s="6"/>
    </row>
    <row r="3074" spans="4:19" x14ac:dyDescent="0.25">
      <c r="D3074" s="85">
        <v>39220</v>
      </c>
      <c r="E3074" s="96">
        <v>7.2395019044561599E-3</v>
      </c>
      <c r="F3074" s="25">
        <f>E3074/$F$3*1000*24*3600</f>
        <v>61744.762202996179</v>
      </c>
      <c r="S3074" s="6"/>
    </row>
    <row r="3075" spans="4:19" x14ac:dyDescent="0.25">
      <c r="D3075" s="85">
        <v>39221</v>
      </c>
      <c r="E3075" s="96">
        <v>2.0966833409848599E-3</v>
      </c>
      <c r="F3075" s="25">
        <f>E3075/$F$3*1000*24*3600</f>
        <v>17882.337212233786</v>
      </c>
      <c r="S3075" s="6"/>
    </row>
    <row r="3076" spans="4:19" x14ac:dyDescent="0.25">
      <c r="D3076" s="85">
        <v>39222</v>
      </c>
      <c r="E3076" s="96">
        <v>0</v>
      </c>
      <c r="F3076" s="25">
        <f>E3076/$F$3*1000*24*3600</f>
        <v>0</v>
      </c>
      <c r="S3076" s="6"/>
    </row>
    <row r="3077" spans="4:19" x14ac:dyDescent="0.25">
      <c r="D3077" s="85">
        <v>39223</v>
      </c>
      <c r="E3077" s="96">
        <v>0</v>
      </c>
      <c r="F3077" s="25">
        <f>E3077/$F$3*1000*24*3600</f>
        <v>0</v>
      </c>
      <c r="S3077" s="6"/>
    </row>
    <row r="3078" spans="4:19" x14ac:dyDescent="0.25">
      <c r="D3078" s="85">
        <v>39224</v>
      </c>
      <c r="E3078" s="96">
        <v>0</v>
      </c>
      <c r="F3078" s="25">
        <f>E3078/$F$3*1000*24*3600</f>
        <v>0</v>
      </c>
      <c r="S3078" s="6"/>
    </row>
    <row r="3079" spans="4:19" x14ac:dyDescent="0.25">
      <c r="D3079" s="85">
        <v>39225</v>
      </c>
      <c r="E3079" s="96">
        <v>0</v>
      </c>
      <c r="F3079" s="25">
        <f>E3079/$F$3*1000*24*3600</f>
        <v>0</v>
      </c>
      <c r="S3079" s="6"/>
    </row>
    <row r="3080" spans="4:19" x14ac:dyDescent="0.25">
      <c r="D3080" s="85">
        <v>39226</v>
      </c>
      <c r="E3080" s="96">
        <v>0</v>
      </c>
      <c r="F3080" s="25">
        <f>E3080/$F$3*1000*24*3600</f>
        <v>0</v>
      </c>
      <c r="S3080" s="6"/>
    </row>
    <row r="3081" spans="4:19" x14ac:dyDescent="0.25">
      <c r="D3081" s="85">
        <v>39227</v>
      </c>
      <c r="E3081" s="96">
        <v>0</v>
      </c>
      <c r="F3081" s="25">
        <f>E3081/$F$3*1000*24*3600</f>
        <v>0</v>
      </c>
      <c r="S3081" s="6"/>
    </row>
    <row r="3082" spans="4:19" x14ac:dyDescent="0.25">
      <c r="D3082" s="85">
        <v>39228</v>
      </c>
      <c r="E3082" s="96">
        <v>0</v>
      </c>
      <c r="F3082" s="25">
        <f>E3082/$F$3*1000*24*3600</f>
        <v>0</v>
      </c>
      <c r="S3082" s="6"/>
    </row>
    <row r="3083" spans="4:19" x14ac:dyDescent="0.25">
      <c r="D3083" s="85">
        <v>39229</v>
      </c>
      <c r="E3083" s="96">
        <v>0</v>
      </c>
      <c r="F3083" s="25">
        <f>E3083/$F$3*1000*24*3600</f>
        <v>0</v>
      </c>
      <c r="S3083" s="6"/>
    </row>
    <row r="3084" spans="4:19" x14ac:dyDescent="0.25">
      <c r="D3084" s="85">
        <v>39230</v>
      </c>
      <c r="E3084" s="96">
        <v>0</v>
      </c>
      <c r="F3084" s="25">
        <f>E3084/$F$3*1000*24*3600</f>
        <v>0</v>
      </c>
      <c r="S3084" s="6"/>
    </row>
    <row r="3085" spans="4:19" x14ac:dyDescent="0.25">
      <c r="D3085" s="85">
        <v>39231</v>
      </c>
      <c r="E3085" s="96">
        <v>0</v>
      </c>
      <c r="F3085" s="25">
        <f>E3085/$F$3*1000*24*3600</f>
        <v>0</v>
      </c>
      <c r="S3085" s="6"/>
    </row>
    <row r="3086" spans="4:19" x14ac:dyDescent="0.25">
      <c r="D3086" s="85">
        <v>39232</v>
      </c>
      <c r="E3086" s="96">
        <v>0</v>
      </c>
      <c r="F3086" s="25">
        <f>E3086/$F$3*1000*24*3600</f>
        <v>0</v>
      </c>
      <c r="S3086" s="6"/>
    </row>
    <row r="3087" spans="4:19" x14ac:dyDescent="0.25">
      <c r="D3087" s="85">
        <v>39233</v>
      </c>
      <c r="E3087" s="96">
        <v>0</v>
      </c>
      <c r="F3087" s="25">
        <f>E3087/$F$3*1000*24*3600</f>
        <v>0</v>
      </c>
      <c r="S3087" s="6"/>
    </row>
    <row r="3088" spans="4:19" x14ac:dyDescent="0.25">
      <c r="D3088" s="85">
        <v>39234</v>
      </c>
      <c r="E3088" s="96">
        <v>0</v>
      </c>
      <c r="F3088" s="25">
        <f>E3088/$F$3*1000*24*3600</f>
        <v>0</v>
      </c>
      <c r="S3088" s="6"/>
    </row>
    <row r="3089" spans="4:19" x14ac:dyDescent="0.25">
      <c r="D3089" s="85">
        <v>39235</v>
      </c>
      <c r="E3089" s="96">
        <v>0</v>
      </c>
      <c r="F3089" s="25">
        <f>E3089/$F$3*1000*24*3600</f>
        <v>0</v>
      </c>
      <c r="S3089" s="6"/>
    </row>
    <row r="3090" spans="4:19" x14ac:dyDescent="0.25">
      <c r="D3090" s="85">
        <v>39236</v>
      </c>
      <c r="E3090" s="96">
        <v>0</v>
      </c>
      <c r="F3090" s="25">
        <f>E3090/$F$3*1000*24*3600</f>
        <v>0</v>
      </c>
      <c r="S3090" s="6"/>
    </row>
    <row r="3091" spans="4:19" x14ac:dyDescent="0.25">
      <c r="D3091" s="85">
        <v>39237</v>
      </c>
      <c r="E3091" s="96">
        <v>0</v>
      </c>
      <c r="F3091" s="25">
        <f>E3091/$F$3*1000*24*3600</f>
        <v>0</v>
      </c>
      <c r="S3091" s="6"/>
    </row>
    <row r="3092" spans="4:19" x14ac:dyDescent="0.25">
      <c r="D3092" s="85">
        <v>39238</v>
      </c>
      <c r="E3092" s="96">
        <v>0</v>
      </c>
      <c r="F3092" s="25">
        <f>E3092/$F$3*1000*24*3600</f>
        <v>0</v>
      </c>
      <c r="S3092" s="6"/>
    </row>
    <row r="3093" spans="4:19" x14ac:dyDescent="0.25">
      <c r="D3093" s="85">
        <v>39239</v>
      </c>
      <c r="E3093" s="96">
        <v>0</v>
      </c>
      <c r="F3093" s="25">
        <f>E3093/$F$3*1000*24*3600</f>
        <v>0</v>
      </c>
      <c r="S3093" s="6"/>
    </row>
    <row r="3094" spans="4:19" x14ac:dyDescent="0.25">
      <c r="D3094" s="85">
        <v>39240</v>
      </c>
      <c r="E3094" s="96">
        <v>8.6888996250962594E-3</v>
      </c>
      <c r="F3094" s="25">
        <f>E3094/$F$3*1000*24*3600</f>
        <v>74106.485257920969</v>
      </c>
      <c r="S3094" s="6"/>
    </row>
    <row r="3095" spans="4:19" x14ac:dyDescent="0.25">
      <c r="D3095" s="85">
        <v>39241</v>
      </c>
      <c r="E3095" s="96">
        <v>1.95413342875757E-2</v>
      </c>
      <c r="F3095" s="25">
        <f>E3095/$F$3*1000*24*3600</f>
        <v>166665.47707832349</v>
      </c>
      <c r="S3095" s="6"/>
    </row>
    <row r="3096" spans="4:19" x14ac:dyDescent="0.25">
      <c r="D3096" s="85">
        <v>39242</v>
      </c>
      <c r="E3096" s="96">
        <v>3.6139939968477301E-2</v>
      </c>
      <c r="F3096" s="25">
        <f>E3096/$F$3*1000*24*3600</f>
        <v>308232.80784146953</v>
      </c>
      <c r="S3096" s="6"/>
    </row>
    <row r="3097" spans="4:19" x14ac:dyDescent="0.25">
      <c r="D3097" s="85">
        <v>39243</v>
      </c>
      <c r="E3097" s="96">
        <v>9.8080512272038806E-3</v>
      </c>
      <c r="F3097" s="25">
        <f>E3097/$F$3*1000*24*3600</f>
        <v>83651.582483284335</v>
      </c>
      <c r="S3097" s="6"/>
    </row>
    <row r="3098" spans="4:19" x14ac:dyDescent="0.25">
      <c r="D3098" s="85">
        <v>39244</v>
      </c>
      <c r="E3098" s="96">
        <v>9.2156662128317602E-4</v>
      </c>
      <c r="F3098" s="25">
        <f>E3098/$F$3*1000*24*3600</f>
        <v>7859.9208393499111</v>
      </c>
      <c r="S3098" s="6"/>
    </row>
    <row r="3099" spans="4:19" x14ac:dyDescent="0.25">
      <c r="D3099" s="85">
        <v>39245</v>
      </c>
      <c r="E3099" s="96">
        <v>0</v>
      </c>
      <c r="F3099" s="25">
        <f>E3099/$F$3*1000*24*3600</f>
        <v>0</v>
      </c>
      <c r="S3099" s="6"/>
    </row>
    <row r="3100" spans="4:19" x14ac:dyDescent="0.25">
      <c r="D3100" s="85">
        <v>39246</v>
      </c>
      <c r="E3100" s="96">
        <v>0</v>
      </c>
      <c r="F3100" s="25">
        <f>E3100/$F$3*1000*24*3600</f>
        <v>0</v>
      </c>
      <c r="S3100" s="6"/>
    </row>
    <row r="3101" spans="4:19" x14ac:dyDescent="0.25">
      <c r="D3101" s="85">
        <v>39247</v>
      </c>
      <c r="E3101" s="96">
        <v>3.8152724357802602E-3</v>
      </c>
      <c r="F3101" s="25">
        <f>E3101/$F$3*1000*24*3600</f>
        <v>32539.9581899267</v>
      </c>
      <c r="S3101" s="6"/>
    </row>
    <row r="3102" spans="4:19" x14ac:dyDescent="0.25">
      <c r="D3102" s="85">
        <v>39248</v>
      </c>
      <c r="E3102" s="96">
        <v>9.9266216153925703E-3</v>
      </c>
      <c r="F3102" s="25">
        <f>E3102/$F$3*1000*24*3600</f>
        <v>84662.853772338232</v>
      </c>
      <c r="S3102" s="6"/>
    </row>
    <row r="3103" spans="4:19" x14ac:dyDescent="0.25">
      <c r="D3103" s="85">
        <v>39249</v>
      </c>
      <c r="E3103" s="96">
        <v>2.5120543631971401E-2</v>
      </c>
      <c r="F3103" s="25">
        <f>E3103/$F$3*1000*24*3600</f>
        <v>214249.82180215089</v>
      </c>
      <c r="S3103" s="6"/>
    </row>
    <row r="3104" spans="4:19" x14ac:dyDescent="0.25">
      <c r="D3104" s="85">
        <v>39250</v>
      </c>
      <c r="E3104" s="96">
        <v>1.0449903099253E-2</v>
      </c>
      <c r="F3104" s="25">
        <f>E3104/$F$3*1000*24*3600</f>
        <v>89125.852914075513</v>
      </c>
      <c r="S3104" s="6"/>
    </row>
    <row r="3105" spans="4:19" x14ac:dyDescent="0.25">
      <c r="D3105" s="85">
        <v>39251</v>
      </c>
      <c r="E3105" s="96">
        <v>1.28399751502411E-3</v>
      </c>
      <c r="F3105" s="25">
        <f>E3105/$F$3*1000*24*3600</f>
        <v>10951.046395277839</v>
      </c>
      <c r="S3105" s="6"/>
    </row>
    <row r="3106" spans="4:19" x14ac:dyDescent="0.25">
      <c r="D3106" s="85">
        <v>39252</v>
      </c>
      <c r="E3106" s="96">
        <v>7.7789880358386599E-3</v>
      </c>
      <c r="F3106" s="25">
        <f>E3106/$F$3*1000*24*3600</f>
        <v>66345.968658031867</v>
      </c>
      <c r="S3106" s="6"/>
    </row>
    <row r="3107" spans="4:19" x14ac:dyDescent="0.25">
      <c r="D3107" s="85">
        <v>39253</v>
      </c>
      <c r="E3107" s="96">
        <v>1.15271693317993E-2</v>
      </c>
      <c r="F3107" s="25">
        <f>E3107/$F$3*1000*24*3600</f>
        <v>98313.715316176182</v>
      </c>
      <c r="S3107" s="6"/>
    </row>
    <row r="3108" spans="4:19" x14ac:dyDescent="0.25">
      <c r="D3108" s="85">
        <v>39254</v>
      </c>
      <c r="E3108" s="96">
        <v>1.9082872261384301E-3</v>
      </c>
      <c r="F3108" s="25">
        <f>E3108/$F$3*1000*24*3600</f>
        <v>16275.531458926227</v>
      </c>
      <c r="S3108" s="6"/>
    </row>
    <row r="3109" spans="4:19" x14ac:dyDescent="0.25">
      <c r="D3109" s="85">
        <v>39255</v>
      </c>
      <c r="E3109" s="96">
        <v>1.4695512201411099E-4</v>
      </c>
      <c r="F3109" s="25">
        <f>E3109/$F$3*1000*24*3600</f>
        <v>1253.3609608816314</v>
      </c>
      <c r="S3109" s="6"/>
    </row>
    <row r="3110" spans="4:19" x14ac:dyDescent="0.25">
      <c r="D3110" s="85">
        <v>39256</v>
      </c>
      <c r="E3110" s="96">
        <v>1.5095685824711999E-4</v>
      </c>
      <c r="F3110" s="25">
        <f>E3110/$F$3*1000*24*3600</f>
        <v>1287.4912443413489</v>
      </c>
      <c r="S3110" s="6"/>
    </row>
    <row r="3111" spans="4:19" x14ac:dyDescent="0.25">
      <c r="D3111" s="85">
        <v>39257</v>
      </c>
      <c r="E3111" s="96">
        <v>1.5139488834670699E-4</v>
      </c>
      <c r="F3111" s="25">
        <f>E3111/$F$3*1000*24*3600</f>
        <v>1291.2271456082724</v>
      </c>
      <c r="S3111" s="6"/>
    </row>
    <row r="3112" spans="4:19" x14ac:dyDescent="0.25">
      <c r="D3112" s="85">
        <v>39258</v>
      </c>
      <c r="E3112" s="96">
        <v>8.3294051500807005E-4</v>
      </c>
      <c r="F3112" s="25">
        <f>E3112/$F$3*1000*24*3600</f>
        <v>7104.040403215824</v>
      </c>
      <c r="S3112" s="6"/>
    </row>
    <row r="3113" spans="4:19" x14ac:dyDescent="0.25">
      <c r="D3113" s="85">
        <v>39259</v>
      </c>
      <c r="E3113" s="96">
        <v>8.3042587357604492E-3</v>
      </c>
      <c r="F3113" s="25">
        <f>E3113/$F$3*1000*24*3600</f>
        <v>70825.933562648977</v>
      </c>
      <c r="S3113" s="6"/>
    </row>
    <row r="3114" spans="4:19" x14ac:dyDescent="0.25">
      <c r="D3114" s="85">
        <v>39260</v>
      </c>
      <c r="E3114" s="96">
        <v>1.96989464179407E-3</v>
      </c>
      <c r="F3114" s="25">
        <f>E3114/$F$3*1000*24*3600</f>
        <v>16800.973026564625</v>
      </c>
      <c r="S3114" s="6"/>
    </row>
    <row r="3115" spans="4:19" x14ac:dyDescent="0.25">
      <c r="D3115" s="85">
        <v>39261</v>
      </c>
      <c r="E3115" s="96">
        <v>1.9423126155184399E-4</v>
      </c>
      <c r="F3115" s="25">
        <f>E3115/$F$3*1000*24*3600</f>
        <v>1656.572954214517</v>
      </c>
      <c r="S3115" s="6"/>
    </row>
    <row r="3116" spans="4:19" x14ac:dyDescent="0.25">
      <c r="D3116" s="85">
        <v>39262</v>
      </c>
      <c r="E3116" s="96">
        <v>1.9655471964023601E-4</v>
      </c>
      <c r="F3116" s="25">
        <f>E3116/$F$3*1000*24*3600</f>
        <v>1676.3894235033897</v>
      </c>
      <c r="S3116" s="6"/>
    </row>
    <row r="3117" spans="4:19" x14ac:dyDescent="0.25">
      <c r="D3117" s="85">
        <v>39263</v>
      </c>
      <c r="E3117" s="96">
        <v>1.95592070537006E-4</v>
      </c>
      <c r="F3117" s="25">
        <f>E3117/$F$3*1000*24*3600</f>
        <v>1668.1791155639339</v>
      </c>
      <c r="S3117" s="6"/>
    </row>
    <row r="3118" spans="4:19" x14ac:dyDescent="0.25">
      <c r="D3118" s="85">
        <v>39264</v>
      </c>
      <c r="E3118" s="96">
        <v>1.9285378154948601E-4</v>
      </c>
      <c r="F3118" s="25">
        <f>E3118/$F$3*1000*24*3600</f>
        <v>1644.8246079460225</v>
      </c>
      <c r="S3118" s="6"/>
    </row>
    <row r="3119" spans="4:19" x14ac:dyDescent="0.25">
      <c r="D3119" s="85">
        <v>39265</v>
      </c>
      <c r="E3119" s="96">
        <v>1.9015382860779401E-4</v>
      </c>
      <c r="F3119" s="25">
        <f>E3119/$F$3*1000*24*3600</f>
        <v>1621.7970634347851</v>
      </c>
      <c r="S3119" s="6"/>
    </row>
    <row r="3120" spans="4:19" x14ac:dyDescent="0.25">
      <c r="D3120" s="85">
        <v>39266</v>
      </c>
      <c r="E3120" s="96">
        <v>1.8749167500728401E-4</v>
      </c>
      <c r="F3120" s="25">
        <f>E3120/$F$3*1000*24*3600</f>
        <v>1599.0919045466903</v>
      </c>
      <c r="S3120" s="6"/>
    </row>
    <row r="3121" spans="4:19" x14ac:dyDescent="0.25">
      <c r="D3121" s="85">
        <v>39267</v>
      </c>
      <c r="E3121" s="96">
        <v>1.84866791557182E-4</v>
      </c>
      <c r="F3121" s="25">
        <f>E3121/$F$3*1000*24*3600</f>
        <v>1576.7046178830367</v>
      </c>
      <c r="S3121" s="6"/>
    </row>
    <row r="3122" spans="4:19" x14ac:dyDescent="0.25">
      <c r="D3122" s="85">
        <v>39268</v>
      </c>
      <c r="E3122" s="96">
        <v>1.8227865647538199E-4</v>
      </c>
      <c r="F3122" s="25">
        <f>E3122/$F$3*1000*24*3600</f>
        <v>1554.6307532326782</v>
      </c>
      <c r="S3122" s="6"/>
    </row>
    <row r="3123" spans="4:19" x14ac:dyDescent="0.25">
      <c r="D3123" s="85">
        <v>39269</v>
      </c>
      <c r="E3123" s="96">
        <v>1.7972675528472699E-4</v>
      </c>
      <c r="F3123" s="25">
        <f>E3123/$F$3*1000*24*3600</f>
        <v>1532.8659226874242</v>
      </c>
      <c r="S3123" s="6"/>
    </row>
    <row r="3124" spans="4:19" x14ac:dyDescent="0.25">
      <c r="D3124" s="85">
        <v>39270</v>
      </c>
      <c r="E3124" s="96">
        <v>1.7721058071074099E-4</v>
      </c>
      <c r="F3124" s="25">
        <f>E3124/$F$3*1000*24*3600</f>
        <v>1511.4057997698017</v>
      </c>
      <c r="S3124" s="6"/>
    </row>
    <row r="3125" spans="4:19" x14ac:dyDescent="0.25">
      <c r="D3125" s="85">
        <v>39271</v>
      </c>
      <c r="E3125" s="96">
        <v>1.7472963258079101E-4</v>
      </c>
      <c r="F3125" s="25">
        <f>E3125/$F$3*1000*24*3600</f>
        <v>1490.2461185730276</v>
      </c>
      <c r="S3125" s="6"/>
    </row>
    <row r="3126" spans="4:19" x14ac:dyDescent="0.25">
      <c r="D3126" s="85">
        <v>39272</v>
      </c>
      <c r="E3126" s="96">
        <v>4.8877053974682502E-3</v>
      </c>
      <c r="F3126" s="25">
        <f>E3126/$F$3*1000*24*3600</f>
        <v>41686.598258813341</v>
      </c>
      <c r="S3126" s="6"/>
    </row>
    <row r="3127" spans="4:19" x14ac:dyDescent="0.25">
      <c r="D3127" s="85">
        <v>39273</v>
      </c>
      <c r="E3127" s="96">
        <v>1.18410780383907E-3</v>
      </c>
      <c r="F3127" s="25">
        <f>E3127/$F$3*1000*24*3600</f>
        <v>10099.100150212298</v>
      </c>
      <c r="S3127" s="6"/>
    </row>
    <row r="3128" spans="4:19" x14ac:dyDescent="0.25">
      <c r="D3128" s="85">
        <v>39274</v>
      </c>
      <c r="E3128" s="96">
        <v>1.6859651757483699E-4</v>
      </c>
      <c r="F3128" s="25">
        <f>E3128/$F$3*1000*24*3600</f>
        <v>1437.9375851125747</v>
      </c>
      <c r="S3128" s="6"/>
    </row>
    <row r="3129" spans="4:19" x14ac:dyDescent="0.25">
      <c r="D3129" s="85">
        <v>39275</v>
      </c>
      <c r="E3129" s="96">
        <v>1.6623616632879099E-4</v>
      </c>
      <c r="F3129" s="25">
        <f>E3129/$F$3*1000*24*3600</f>
        <v>1417.8064589210132</v>
      </c>
      <c r="S3129" s="6"/>
    </row>
    <row r="3130" spans="4:19" x14ac:dyDescent="0.25">
      <c r="D3130" s="85">
        <v>39276</v>
      </c>
      <c r="E3130" s="96">
        <v>1.6390886000018699E-4</v>
      </c>
      <c r="F3130" s="25">
        <f>E3130/$F$3*1000*24*3600</f>
        <v>1397.9571684961115</v>
      </c>
      <c r="S3130" s="6"/>
    </row>
    <row r="3131" spans="4:19" x14ac:dyDescent="0.25">
      <c r="D3131" s="85">
        <v>39277</v>
      </c>
      <c r="E3131" s="96">
        <v>1.6161413596018501E-4</v>
      </c>
      <c r="F3131" s="25">
        <f>E3131/$F$3*1000*24*3600</f>
        <v>1378.3857681371712</v>
      </c>
      <c r="S3131" s="6"/>
    </row>
    <row r="3132" spans="4:19" x14ac:dyDescent="0.25">
      <c r="D3132" s="85">
        <v>39278</v>
      </c>
      <c r="E3132" s="96">
        <v>1.5935153805674099E-4</v>
      </c>
      <c r="F3132" s="25">
        <f>E3132/$F$3*1000*24*3600</f>
        <v>1359.0883673832386</v>
      </c>
      <c r="S3132" s="6"/>
    </row>
    <row r="3133" spans="4:19" x14ac:dyDescent="0.25">
      <c r="D3133" s="85">
        <v>39279</v>
      </c>
      <c r="E3133" s="96">
        <v>1.5712061652394701E-4</v>
      </c>
      <c r="F3133" s="25">
        <f>E3133/$F$3*1000*24*3600</f>
        <v>1340.0611302398765</v>
      </c>
      <c r="S3133" s="6"/>
    </row>
    <row r="3134" spans="4:19" x14ac:dyDescent="0.25">
      <c r="D3134" s="85">
        <v>39280</v>
      </c>
      <c r="E3134" s="96">
        <v>1.5492092789261299E-4</v>
      </c>
      <c r="F3134" s="25">
        <f>E3134/$F$3*1000*24*3600</f>
        <v>1321.300274416529</v>
      </c>
      <c r="S3134" s="6"/>
    </row>
    <row r="3135" spans="4:19" x14ac:dyDescent="0.25">
      <c r="D3135" s="85">
        <v>39281</v>
      </c>
      <c r="E3135" s="96">
        <v>1.52752034902115E-4</v>
      </c>
      <c r="F3135" s="25">
        <f>E3135/$F$3*1000*24*3600</f>
        <v>1302.8020705746853</v>
      </c>
      <c r="S3135" s="6"/>
    </row>
    <row r="3136" spans="4:19" x14ac:dyDescent="0.25">
      <c r="D3136" s="85">
        <v>39282</v>
      </c>
      <c r="E3136" s="96">
        <v>1.50613506413486E-4</v>
      </c>
      <c r="F3136" s="25">
        <f>E3136/$F$3*1000*24*3600</f>
        <v>1284.5628415866452</v>
      </c>
      <c r="S3136" s="6"/>
    </row>
    <row r="3137" spans="4:19" x14ac:dyDescent="0.25">
      <c r="D3137" s="85">
        <v>39283</v>
      </c>
      <c r="E3137" s="96">
        <v>1.48504917323697E-4</v>
      </c>
      <c r="F3137" s="25">
        <f>E3137/$F$3*1000*24*3600</f>
        <v>1266.5789618044303</v>
      </c>
      <c r="S3137" s="6"/>
    </row>
    <row r="3138" spans="4:19" x14ac:dyDescent="0.25">
      <c r="D3138" s="85">
        <v>39284</v>
      </c>
      <c r="E3138" s="96">
        <v>1.4642584848116599E-4</v>
      </c>
      <c r="F3138" s="25">
        <f>E3138/$F$3*1000*24*3600</f>
        <v>1248.8468563391748</v>
      </c>
      <c r="S3138" s="6"/>
    </row>
    <row r="3139" spans="4:19" x14ac:dyDescent="0.25">
      <c r="D3139" s="85">
        <v>39285</v>
      </c>
      <c r="E3139" s="96">
        <v>1.4437588660242901E-4</v>
      </c>
      <c r="F3139" s="25">
        <f>E3139/$F$3*1000*24*3600</f>
        <v>1231.3630003504206</v>
      </c>
      <c r="S3139" s="6"/>
    </row>
    <row r="3140" spans="4:19" x14ac:dyDescent="0.25">
      <c r="D3140" s="85">
        <v>39286</v>
      </c>
      <c r="E3140" s="96">
        <v>1.4235462418999499E-4</v>
      </c>
      <c r="F3140" s="25">
        <f>E3140/$F$3*1000*24*3600</f>
        <v>1214.1239183455148</v>
      </c>
      <c r="S3140" s="6"/>
    </row>
    <row r="3141" spans="4:19" x14ac:dyDescent="0.25">
      <c r="D3141" s="85">
        <v>39287</v>
      </c>
      <c r="E3141" s="96">
        <v>1.4036165945133499E-4</v>
      </c>
      <c r="F3141" s="25">
        <f>E3141/$F$3*1000*24*3600</f>
        <v>1197.126183488677</v>
      </c>
      <c r="S3141" s="6"/>
    </row>
    <row r="3142" spans="4:19" x14ac:dyDescent="0.25">
      <c r="D3142" s="85">
        <v>39288</v>
      </c>
      <c r="E3142" s="96">
        <v>1.38396596219017E-4</v>
      </c>
      <c r="F3142" s="25">
        <f>E3142/$F$3*1000*24*3600</f>
        <v>1180.3664169198412</v>
      </c>
      <c r="S3142" s="6"/>
    </row>
    <row r="3143" spans="4:19" x14ac:dyDescent="0.25">
      <c r="D3143" s="85">
        <v>39289</v>
      </c>
      <c r="E3143" s="96">
        <v>1.3645904387195001E-4</v>
      </c>
      <c r="F3143" s="25">
        <f>E3143/$F$3*1000*24*3600</f>
        <v>1163.8412870829573</v>
      </c>
      <c r="S3143" s="6"/>
    </row>
    <row r="3144" spans="4:19" x14ac:dyDescent="0.25">
      <c r="D3144" s="85">
        <v>39290</v>
      </c>
      <c r="E3144" s="96">
        <v>1.3454861725774301E-4</v>
      </c>
      <c r="F3144" s="25">
        <f>E3144/$F$3*1000*24*3600</f>
        <v>1147.5475090637981</v>
      </c>
      <c r="S3144" s="6"/>
    </row>
    <row r="3145" spans="4:19" x14ac:dyDescent="0.25">
      <c r="D3145" s="85">
        <v>39291</v>
      </c>
      <c r="E3145" s="96">
        <v>1.3266493661613399E-4</v>
      </c>
      <c r="F3145" s="25">
        <f>E3145/$F$3*1000*24*3600</f>
        <v>1131.4818439369001</v>
      </c>
      <c r="S3145" s="6"/>
    </row>
    <row r="3146" spans="4:19" x14ac:dyDescent="0.25">
      <c r="D3146" s="85">
        <v>39292</v>
      </c>
      <c r="E3146" s="96">
        <v>1.3080762750350799E-4</v>
      </c>
      <c r="F3146" s="25">
        <f>E3146/$F$3*1000*24*3600</f>
        <v>1115.6410981217821</v>
      </c>
      <c r="S3146" s="6"/>
    </row>
    <row r="3147" spans="4:19" x14ac:dyDescent="0.25">
      <c r="D3147" s="85">
        <v>39293</v>
      </c>
      <c r="E3147" s="96">
        <v>1.28976320718459E-4</v>
      </c>
      <c r="F3147" s="25">
        <f>E3147/$F$3*1000*24*3600</f>
        <v>1100.0221227480783</v>
      </c>
      <c r="S3147" s="6"/>
    </row>
    <row r="3148" spans="4:19" x14ac:dyDescent="0.25">
      <c r="D3148" s="85">
        <v>39294</v>
      </c>
      <c r="E3148" s="96">
        <v>1.27170652228402E-4</v>
      </c>
      <c r="F3148" s="25">
        <f>E3148/$F$3*1000*24*3600</f>
        <v>1084.6218130296172</v>
      </c>
      <c r="S3148" s="6"/>
    </row>
    <row r="3149" spans="4:19" x14ac:dyDescent="0.25">
      <c r="D3149" s="85">
        <v>39295</v>
      </c>
      <c r="E3149" s="96">
        <v>1.25390263097203E-4</v>
      </c>
      <c r="F3149" s="25">
        <f>E3149/$F$3*1000*24*3600</f>
        <v>1069.4371076471909</v>
      </c>
      <c r="S3149" s="6"/>
    </row>
    <row r="3150" spans="4:19" x14ac:dyDescent="0.25">
      <c r="D3150" s="85">
        <v>39296</v>
      </c>
      <c r="E3150" s="96">
        <v>1.23634799413842E-4</v>
      </c>
      <c r="F3150" s="25">
        <f>E3150/$F$3*1000*24*3600</f>
        <v>1054.464988140129</v>
      </c>
      <c r="S3150" s="6"/>
    </row>
    <row r="3151" spans="4:19" x14ac:dyDescent="0.25">
      <c r="D3151" s="85">
        <v>39297</v>
      </c>
      <c r="E3151" s="96">
        <v>1.21903912222048E-4</v>
      </c>
      <c r="F3151" s="25">
        <f>E3151/$F$3*1000*24*3600</f>
        <v>1039.7024783061654</v>
      </c>
      <c r="S3151" s="6"/>
    </row>
    <row r="3152" spans="4:19" x14ac:dyDescent="0.25">
      <c r="D3152" s="85">
        <v>39298</v>
      </c>
      <c r="E3152" s="96">
        <v>1.2019725745094101E-4</v>
      </c>
      <c r="F3152" s="25">
        <f>E3152/$F$3*1000*24*3600</f>
        <v>1025.1466436098933</v>
      </c>
      <c r="S3152" s="6"/>
    </row>
    <row r="3153" spans="4:19" x14ac:dyDescent="0.25">
      <c r="D3153" s="85">
        <v>39299</v>
      </c>
      <c r="E3153" s="96">
        <v>1.18514495846628E-4</v>
      </c>
      <c r="F3153" s="25">
        <f>E3153/$F$3*1000*24*3600</f>
        <v>1010.7945905993562</v>
      </c>
      <c r="S3153" s="6"/>
    </row>
    <row r="3154" spans="4:19" x14ac:dyDescent="0.25">
      <c r="D3154" s="85">
        <v>39300</v>
      </c>
      <c r="E3154" s="96">
        <v>1.1685529290477301E-4</v>
      </c>
      <c r="F3154" s="25">
        <f>E3154/$F$3*1000*24*3600</f>
        <v>996.64346633094647</v>
      </c>
      <c r="S3154" s="6"/>
    </row>
    <row r="3155" spans="4:19" x14ac:dyDescent="0.25">
      <c r="D3155" s="85">
        <v>39301</v>
      </c>
      <c r="E3155" s="96">
        <v>1.15219318804108E-4</v>
      </c>
      <c r="F3155" s="25">
        <f>E3155/$F$3*1000*24*3600</f>
        <v>982.69045780232875</v>
      </c>
      <c r="S3155" s="6"/>
    </row>
    <row r="3156" spans="4:19" x14ac:dyDescent="0.25">
      <c r="D3156" s="85">
        <v>39302</v>
      </c>
      <c r="E3156" s="96">
        <v>1.1360624834085E-4</v>
      </c>
      <c r="F3156" s="25">
        <f>E3156/$F$3*1000*24*3600</f>
        <v>968.93279139309197</v>
      </c>
      <c r="S3156" s="6"/>
    </row>
    <row r="3157" spans="4:19" x14ac:dyDescent="0.25">
      <c r="D3157" s="85">
        <v>39303</v>
      </c>
      <c r="E3157" s="96">
        <v>1.12015760864077E-4</v>
      </c>
      <c r="F3157" s="25">
        <f>E3157/$F$3*1000*24*3600</f>
        <v>955.36773231357915</v>
      </c>
      <c r="S3157" s="6"/>
    </row>
    <row r="3158" spans="4:19" x14ac:dyDescent="0.25">
      <c r="D3158" s="85">
        <v>39304</v>
      </c>
      <c r="E3158" s="96">
        <v>1.1044754021198101E-4</v>
      </c>
      <c r="F3158" s="25">
        <f>E3158/$F$3*1000*24*3600</f>
        <v>941.99258406119827</v>
      </c>
      <c r="S3158" s="6"/>
    </row>
    <row r="3159" spans="4:19" x14ac:dyDescent="0.25">
      <c r="D3159" s="85">
        <v>39305</v>
      </c>
      <c r="E3159" s="96">
        <v>1.08901274649013E-4</v>
      </c>
      <c r="F3159" s="25">
        <f>E3159/$F$3*1000*24*3600</f>
        <v>928.80468788433916</v>
      </c>
      <c r="S3159" s="6"/>
    </row>
    <row r="3160" spans="4:19" x14ac:dyDescent="0.25">
      <c r="D3160" s="85">
        <v>39306</v>
      </c>
      <c r="E3160" s="96">
        <v>1.07376656803927E-4</v>
      </c>
      <c r="F3160" s="25">
        <f>E3160/$F$3*1000*24*3600</f>
        <v>915.80142225396014</v>
      </c>
      <c r="S3160" s="6"/>
    </row>
    <row r="3161" spans="4:19" x14ac:dyDescent="0.25">
      <c r="D3161" s="85">
        <v>39307</v>
      </c>
      <c r="E3161" s="96">
        <v>1.05873383608672E-4</v>
      </c>
      <c r="F3161" s="25">
        <f>E3161/$F$3*1000*24*3600</f>
        <v>902.98020234240437</v>
      </c>
      <c r="S3161" s="6"/>
    </row>
    <row r="3162" spans="4:19" x14ac:dyDescent="0.25">
      <c r="D3162" s="85">
        <v>39308</v>
      </c>
      <c r="E3162" s="96">
        <v>1.07076920127039E-4</v>
      </c>
      <c r="F3162" s="25">
        <f>E3162/$F$3*1000*24*3600</f>
        <v>913.24500745053638</v>
      </c>
      <c r="S3162" s="6"/>
    </row>
    <row r="3163" spans="4:19" x14ac:dyDescent="0.25">
      <c r="D3163" s="85">
        <v>39309</v>
      </c>
      <c r="E3163" s="96">
        <v>1.02929680050816E-4</v>
      </c>
      <c r="F3163" s="25">
        <f>E3163/$F$3*1000*24*3600</f>
        <v>877.87374079647213</v>
      </c>
      <c r="S3163" s="6"/>
    </row>
    <row r="3164" spans="4:19" x14ac:dyDescent="0.25">
      <c r="D3164" s="85">
        <v>39310</v>
      </c>
      <c r="E3164" s="96">
        <v>1.09545956196772E-4</v>
      </c>
      <c r="F3164" s="25">
        <f>E3164/$F$3*1000*24*3600</f>
        <v>934.30309224811708</v>
      </c>
      <c r="S3164" s="6"/>
    </row>
    <row r="3165" spans="4:19" x14ac:dyDescent="0.25">
      <c r="D3165" s="85">
        <v>39311</v>
      </c>
      <c r="E3165" s="97">
        <v>1.0006782322668399E-4</v>
      </c>
      <c r="F3165" s="25">
        <f>E3165/$F$3*1000*24*3600</f>
        <v>853.46533930737473</v>
      </c>
      <c r="S3165" s="6"/>
    </row>
    <row r="3166" spans="4:19" x14ac:dyDescent="0.25">
      <c r="D3166" s="85">
        <v>39312</v>
      </c>
      <c r="E3166" s="97">
        <v>9.8666873701510195E-5</v>
      </c>
      <c r="F3166" s="25">
        <f>E3166/$F$3*1000*24*3600</f>
        <v>841.51682455706953</v>
      </c>
      <c r="S3166" s="6"/>
    </row>
    <row r="3167" spans="4:19" x14ac:dyDescent="0.25">
      <c r="D3167" s="85">
        <v>39313</v>
      </c>
      <c r="E3167" s="96">
        <v>1.9424703752788301E-3</v>
      </c>
      <c r="F3167" s="25">
        <f>E3167/$F$3*1000*24*3600</f>
        <v>16567.075054449615</v>
      </c>
      <c r="S3167" s="6"/>
    </row>
    <row r="3168" spans="4:19" x14ac:dyDescent="0.25">
      <c r="D3168" s="85">
        <v>39314</v>
      </c>
      <c r="E3168" s="96">
        <v>1.9138254371626699E-2</v>
      </c>
      <c r="F3168" s="25">
        <f>E3168/$F$3*1000*24*3600</f>
        <v>163227.66134354824</v>
      </c>
      <c r="S3168" s="6"/>
    </row>
    <row r="3169" spans="4:19" x14ac:dyDescent="0.25">
      <c r="D3169" s="85">
        <v>39315</v>
      </c>
      <c r="E3169" s="96">
        <v>9.3444500737690592E-3</v>
      </c>
      <c r="F3169" s="25">
        <f>E3169/$F$3*1000*24*3600</f>
        <v>79697.58905201689</v>
      </c>
      <c r="S3169" s="6"/>
    </row>
    <row r="3170" spans="4:19" x14ac:dyDescent="0.25">
      <c r="D3170" s="85">
        <v>39316</v>
      </c>
      <c r="E3170" s="96">
        <v>1.1239077459530801E-3</v>
      </c>
      <c r="F3170" s="25">
        <f>E3170/$F$3*1000*24*3600</f>
        <v>9585.6617524008288</v>
      </c>
      <c r="S3170" s="6"/>
    </row>
    <row r="3171" spans="4:19" x14ac:dyDescent="0.25">
      <c r="D3171" s="85">
        <v>39317</v>
      </c>
      <c r="E3171" s="97">
        <v>9.6880623477849597E-5</v>
      </c>
      <c r="F3171" s="25">
        <f>E3171/$F$3*1000*24*3600</f>
        <v>826.28213068578464</v>
      </c>
      <c r="S3171" s="6"/>
    </row>
    <row r="3172" spans="4:19" x14ac:dyDescent="0.25">
      <c r="D3172" s="85">
        <v>39318</v>
      </c>
      <c r="E3172" s="96">
        <v>2.4899748196518297E-4</v>
      </c>
      <c r="F3172" s="25">
        <f>E3172/$F$3*1000*24*3600</f>
        <v>2123.6668649291537</v>
      </c>
      <c r="S3172" s="6"/>
    </row>
    <row r="3173" spans="4:19" x14ac:dyDescent="0.25">
      <c r="D3173" s="85">
        <v>39319</v>
      </c>
      <c r="E3173" s="97">
        <v>1.07474852241549E-4</v>
      </c>
      <c r="F3173" s="25">
        <f>E3173/$F$3*1000*24*3600</f>
        <v>916.63891826202905</v>
      </c>
      <c r="S3173" s="6"/>
    </row>
    <row r="3174" spans="4:19" x14ac:dyDescent="0.25">
      <c r="D3174" s="85">
        <v>39320</v>
      </c>
      <c r="E3174" s="97">
        <v>8.8142768479453098E-5</v>
      </c>
      <c r="F3174" s="25">
        <f>E3174/$F$3*1000*24*3600</f>
        <v>751.75811147002048</v>
      </c>
      <c r="S3174" s="6"/>
    </row>
    <row r="3175" spans="4:19" x14ac:dyDescent="0.25">
      <c r="D3175" s="85">
        <v>39321</v>
      </c>
      <c r="E3175" s="97">
        <v>8.6908769720740896E-5</v>
      </c>
      <c r="F3175" s="25">
        <f>E3175/$F$3*1000*24*3600</f>
        <v>741.23349790944133</v>
      </c>
      <c r="S3175" s="6"/>
    </row>
    <row r="3176" spans="4:19" x14ac:dyDescent="0.25">
      <c r="D3176" s="85">
        <v>39322</v>
      </c>
      <c r="E3176" s="97">
        <v>8.5692046944650294E-5</v>
      </c>
      <c r="F3176" s="25">
        <f>E3176/$F$3*1000*24*3600</f>
        <v>730.8562289387072</v>
      </c>
      <c r="S3176" s="6"/>
    </row>
    <row r="3177" spans="4:19" x14ac:dyDescent="0.25">
      <c r="D3177" s="85">
        <v>39323</v>
      </c>
      <c r="E3177" s="97">
        <v>8.4492358287425705E-5</v>
      </c>
      <c r="F3177" s="25">
        <f>E3177/$F$3*1000*24*3600</f>
        <v>720.62424173356965</v>
      </c>
      <c r="S3177" s="6"/>
    </row>
    <row r="3178" spans="4:19" x14ac:dyDescent="0.25">
      <c r="D3178" s="85">
        <v>39324</v>
      </c>
      <c r="E3178" s="97">
        <v>8.3309465271401401E-5</v>
      </c>
      <c r="F3178" s="25">
        <f>E3178/$F$3*1000*24*3600</f>
        <v>710.53550234929685</v>
      </c>
      <c r="S3178" s="6"/>
    </row>
    <row r="3179" spans="4:19" x14ac:dyDescent="0.25">
      <c r="D3179" s="85">
        <v>39325</v>
      </c>
      <c r="E3179" s="97">
        <v>8.2143132757602006E-5</v>
      </c>
      <c r="F3179" s="25">
        <f>E3179/$F$3*1000*24*3600</f>
        <v>700.5880053164085</v>
      </c>
      <c r="S3179" s="6"/>
    </row>
    <row r="3180" spans="4:19" x14ac:dyDescent="0.25">
      <c r="D3180" s="85">
        <v>39326</v>
      </c>
      <c r="E3180" s="97">
        <v>8.0993128898994995E-5</v>
      </c>
      <c r="F3180" s="25">
        <f>E3180/$F$3*1000*24*3600</f>
        <v>690.77977324197388</v>
      </c>
      <c r="S3180" s="6"/>
    </row>
    <row r="3181" spans="4:19" x14ac:dyDescent="0.25">
      <c r="D3181" s="85">
        <v>39327</v>
      </c>
      <c r="E3181" s="97">
        <v>7.98592250944097E-5</v>
      </c>
      <c r="F3181" s="25">
        <f>E3181/$F$3*1000*24*3600</f>
        <v>681.10885641659172</v>
      </c>
      <c r="S3181" s="6"/>
    </row>
    <row r="3182" spans="4:19" x14ac:dyDescent="0.25">
      <c r="D3182" s="85">
        <v>39328</v>
      </c>
      <c r="E3182" s="97">
        <v>7.8741195943088005E-5</v>
      </c>
      <c r="F3182" s="25">
        <f>E3182/$F$3*1000*24*3600</f>
        <v>671.57333242675963</v>
      </c>
      <c r="S3182" s="6"/>
    </row>
    <row r="3183" spans="4:19" x14ac:dyDescent="0.25">
      <c r="D3183" s="85">
        <v>39329</v>
      </c>
      <c r="E3183" s="97">
        <v>7.7638819199884297E-5</v>
      </c>
      <c r="F3183" s="25">
        <f>E3183/$F$3*1000*24*3600</f>
        <v>662.1713057727809</v>
      </c>
      <c r="S3183" s="6"/>
    </row>
    <row r="3184" spans="4:19" x14ac:dyDescent="0.25">
      <c r="D3184" s="85">
        <v>39330</v>
      </c>
      <c r="E3184" s="97">
        <v>7.6551875731086002E-5</v>
      </c>
      <c r="F3184" s="25">
        <f>E3184/$F$3*1000*24*3600</f>
        <v>652.90090749196281</v>
      </c>
      <c r="S3184" s="6"/>
    </row>
    <row r="3185" spans="4:19" x14ac:dyDescent="0.25">
      <c r="D3185" s="85">
        <v>39331</v>
      </c>
      <c r="E3185" s="97">
        <v>9.6656364748629105E-5</v>
      </c>
      <c r="F3185" s="25">
        <f>E3185/$F$3*1000*24*3600</f>
        <v>824.36945739825603</v>
      </c>
      <c r="S3185" s="6"/>
    </row>
    <row r="3186" spans="4:19" x14ac:dyDescent="0.25">
      <c r="D3186" s="85">
        <v>39332</v>
      </c>
      <c r="E3186" s="97">
        <v>8.4340094044925299E-5</v>
      </c>
      <c r="F3186" s="25">
        <f>E3186/$F$3*1000*24*3600</f>
        <v>719.32559998040983</v>
      </c>
      <c r="S3186" s="6"/>
    </row>
    <row r="3187" spans="4:19" x14ac:dyDescent="0.25">
      <c r="D3187" s="85">
        <v>39333</v>
      </c>
      <c r="E3187" s="96">
        <v>1.04371082728297E-4</v>
      </c>
      <c r="F3187" s="25">
        <f>E3187/$F$3*1000*24*3600</f>
        <v>890.16727517693062</v>
      </c>
      <c r="S3187" s="6"/>
    </row>
    <row r="3188" spans="4:19" x14ac:dyDescent="0.25">
      <c r="D3188" s="85">
        <v>39334</v>
      </c>
      <c r="E3188" s="97">
        <v>7.2354158403433307E-5</v>
      </c>
      <c r="F3188" s="25">
        <f>E3188/$F$3*1000*24*3600</f>
        <v>617.09912698109997</v>
      </c>
      <c r="S3188" s="6"/>
    </row>
    <row r="3189" spans="4:19" x14ac:dyDescent="0.25">
      <c r="D3189" s="85">
        <v>39335</v>
      </c>
      <c r="E3189" s="97">
        <v>7.1341200185785693E-5</v>
      </c>
      <c r="F3189" s="25">
        <f>E3189/$F$3*1000*24*3600</f>
        <v>608.45973920336849</v>
      </c>
      <c r="S3189" s="6"/>
    </row>
    <row r="3190" spans="4:19" x14ac:dyDescent="0.25">
      <c r="D3190" s="85">
        <v>39336</v>
      </c>
      <c r="E3190" s="97">
        <v>7.03424233831849E-5</v>
      </c>
      <c r="F3190" s="25">
        <f>E3190/$F$3*1000*24*3600</f>
        <v>599.94130285452309</v>
      </c>
      <c r="S3190" s="6"/>
    </row>
    <row r="3191" spans="4:19" x14ac:dyDescent="0.25">
      <c r="D3191" s="85">
        <v>39337</v>
      </c>
      <c r="E3191" s="97">
        <v>6.9357629455819899E-5</v>
      </c>
      <c r="F3191" s="25">
        <f>E3191/$F$3*1000*24*3600</f>
        <v>591.54212461455631</v>
      </c>
      <c r="S3191" s="6"/>
    </row>
    <row r="3192" spans="4:19" x14ac:dyDescent="0.25">
      <c r="D3192" s="85">
        <v>39338</v>
      </c>
      <c r="E3192" s="97">
        <v>6.8386622643438604E-5</v>
      </c>
      <c r="F3192" s="25">
        <f>E3192/$F$3*1000*24*3600</f>
        <v>583.26053486995409</v>
      </c>
      <c r="S3192" s="6"/>
    </row>
    <row r="3193" spans="4:19" x14ac:dyDescent="0.25">
      <c r="D3193" s="85">
        <v>39339</v>
      </c>
      <c r="E3193" s="97">
        <v>6.7429209926430806E-5</v>
      </c>
      <c r="F3193" s="25">
        <f>E3193/$F$3*1000*24*3600</f>
        <v>575.09488738177765</v>
      </c>
      <c r="S3193" s="6"/>
    </row>
    <row r="3194" spans="4:19" x14ac:dyDescent="0.25">
      <c r="D3194" s="85">
        <v>39340</v>
      </c>
      <c r="E3194" s="97">
        <v>6.6485200987460695E-5</v>
      </c>
      <c r="F3194" s="25">
        <f>E3194/$F$3*1000*24*3600</f>
        <v>567.04355895843207</v>
      </c>
      <c r="S3194" s="6"/>
    </row>
    <row r="3195" spans="4:19" x14ac:dyDescent="0.25">
      <c r="D3195" s="85">
        <v>39341</v>
      </c>
      <c r="E3195" s="97">
        <v>6.5554408173636102E-5</v>
      </c>
      <c r="F3195" s="25">
        <f>E3195/$F$3*1000*24*3600</f>
        <v>559.10494913301272</v>
      </c>
      <c r="S3195" s="6"/>
    </row>
    <row r="3196" spans="4:19" x14ac:dyDescent="0.25">
      <c r="D3196" s="85">
        <v>39342</v>
      </c>
      <c r="E3196" s="97">
        <v>6.4636646459205403E-5</v>
      </c>
      <c r="F3196" s="25">
        <f>E3196/$F$3*1000*24*3600</f>
        <v>551.27747984515236</v>
      </c>
      <c r="S3196" s="6"/>
    </row>
    <row r="3197" spans="4:19" x14ac:dyDescent="0.25">
      <c r="D3197" s="85">
        <v>39343</v>
      </c>
      <c r="E3197" s="97">
        <v>6.3731733408776002E-5</v>
      </c>
      <c r="F3197" s="25">
        <f>E3197/$F$3*1000*24*3600</f>
        <v>543.55959512731579</v>
      </c>
      <c r="S3197" s="6"/>
    </row>
    <row r="3198" spans="4:19" x14ac:dyDescent="0.25">
      <c r="D3198" s="85">
        <v>39344</v>
      </c>
      <c r="E3198" s="97">
        <v>6.28394891410531E-5</v>
      </c>
      <c r="F3198" s="25">
        <f>E3198/$F$3*1000*24*3600</f>
        <v>535.94976079553294</v>
      </c>
      <c r="S3198" s="6"/>
    </row>
    <row r="3199" spans="4:19" x14ac:dyDescent="0.25">
      <c r="D3199" s="85">
        <v>39345</v>
      </c>
      <c r="E3199" s="97">
        <v>7.2392896015300998E-5</v>
      </c>
      <c r="F3199" s="25">
        <f>E3199/$F$3*1000*24*3600</f>
        <v>617.42951499185676</v>
      </c>
      <c r="S3199" s="6"/>
    </row>
    <row r="3200" spans="4:19" x14ac:dyDescent="0.25">
      <c r="D3200" s="85">
        <v>39346</v>
      </c>
      <c r="E3200" s="97">
        <v>6.1092299984975205E-5</v>
      </c>
      <c r="F3200" s="25">
        <f>E3200/$F$3*1000*24*3600</f>
        <v>521.04821364637348</v>
      </c>
      <c r="S3200" s="6"/>
    </row>
    <row r="3201" spans="4:19" x14ac:dyDescent="0.25">
      <c r="D3201" s="85">
        <v>39347</v>
      </c>
      <c r="E3201" s="97">
        <v>6.0237007785185602E-5</v>
      </c>
      <c r="F3201" s="25">
        <f>E3201/$F$3*1000*24*3600</f>
        <v>513.75353865532475</v>
      </c>
      <c r="S3201" s="6"/>
    </row>
    <row r="3202" spans="4:19" x14ac:dyDescent="0.25">
      <c r="D3202" s="85">
        <v>39348</v>
      </c>
      <c r="E3202" s="97">
        <v>5.9393689676192999E-5</v>
      </c>
      <c r="F3202" s="25">
        <f>E3202/$F$3*1000*24*3600</f>
        <v>506.56098911415012</v>
      </c>
      <c r="S3202" s="6"/>
    </row>
    <row r="3203" spans="4:19" x14ac:dyDescent="0.25">
      <c r="D3203" s="85">
        <v>39349</v>
      </c>
      <c r="E3203" s="97">
        <v>5.8562178020726503E-5</v>
      </c>
      <c r="F3203" s="25">
        <f>E3203/$F$3*1000*24*3600</f>
        <v>499.46913526655379</v>
      </c>
      <c r="S3203" s="6"/>
    </row>
    <row r="3204" spans="4:19" x14ac:dyDescent="0.25">
      <c r="D3204" s="85">
        <v>39350</v>
      </c>
      <c r="E3204" s="97">
        <v>5.77423075284363E-5</v>
      </c>
      <c r="F3204" s="25">
        <f>E3204/$F$3*1000*24*3600</f>
        <v>492.47656737282171</v>
      </c>
      <c r="S3204" s="6"/>
    </row>
    <row r="3205" spans="4:19" x14ac:dyDescent="0.25">
      <c r="D3205" s="85">
        <v>39351</v>
      </c>
      <c r="E3205" s="97">
        <v>5.6933915223038298E-5</v>
      </c>
      <c r="F3205" s="25">
        <f>E3205/$F$3*1000*24*3600</f>
        <v>485.58189542960315</v>
      </c>
      <c r="S3205" s="6"/>
    </row>
    <row r="3206" spans="4:19" x14ac:dyDescent="0.25">
      <c r="D3206" s="85">
        <v>39352</v>
      </c>
      <c r="E3206" s="97">
        <v>5.6136840409915703E-5</v>
      </c>
      <c r="F3206" s="25">
        <f>E3206/$F$3*1000*24*3600</f>
        <v>478.78374889358827</v>
      </c>
      <c r="S3206" s="6"/>
    </row>
    <row r="3207" spans="4:19" x14ac:dyDescent="0.25">
      <c r="D3207" s="85">
        <v>39353</v>
      </c>
      <c r="E3207" s="97">
        <v>5.5350924644176801E-5</v>
      </c>
      <c r="F3207" s="25">
        <f>E3207/$F$3*1000*24*3600</f>
        <v>472.08077640907732</v>
      </c>
      <c r="S3207" s="6"/>
    </row>
    <row r="3208" spans="4:19" x14ac:dyDescent="0.25">
      <c r="D3208" s="85">
        <v>39354</v>
      </c>
      <c r="E3208" s="97">
        <v>5.4576011699158299E-5</v>
      </c>
      <c r="F3208" s="25">
        <f>E3208/$F$3*1000*24*3600</f>
        <v>465.47164553934999</v>
      </c>
      <c r="S3208" s="6"/>
    </row>
    <row r="3209" spans="4:19" x14ac:dyDescent="0.25">
      <c r="D3209" s="85">
        <v>39355</v>
      </c>
      <c r="E3209" s="97">
        <v>5.3811947535370401E-5</v>
      </c>
      <c r="F3209" s="25">
        <f>E3209/$F$3*1000*24*3600</f>
        <v>458.95504250180181</v>
      </c>
      <c r="S3209" s="6"/>
    </row>
    <row r="3210" spans="4:19" x14ac:dyDescent="0.25">
      <c r="D3210" s="85">
        <v>39356</v>
      </c>
      <c r="E3210" s="97">
        <v>5.3058580269875301E-5</v>
      </c>
      <c r="F3210" s="25">
        <f>E3210/$F$3*1000*24*3600</f>
        <v>452.52967190677731</v>
      </c>
      <c r="S3210" s="6"/>
    </row>
    <row r="3211" spans="4:19" x14ac:dyDescent="0.25">
      <c r="D3211" s="85">
        <v>39357</v>
      </c>
      <c r="E3211" s="97">
        <v>5.2315760146096597E-5</v>
      </c>
      <c r="F3211" s="25">
        <f>E3211/$F$3*1000*24*3600</f>
        <v>446.1942565000785</v>
      </c>
      <c r="S3211" s="6"/>
    </row>
    <row r="3212" spans="4:19" x14ac:dyDescent="0.25">
      <c r="D3212" s="85">
        <v>39358</v>
      </c>
      <c r="E3212" s="97">
        <v>5.15833395040513E-5</v>
      </c>
      <c r="F3212" s="25">
        <f>E3212/$F$3*1000*24*3600</f>
        <v>439.94753690907788</v>
      </c>
      <c r="S3212" s="6"/>
    </row>
    <row r="3213" spans="4:19" x14ac:dyDescent="0.25">
      <c r="D3213" s="85">
        <v>39359</v>
      </c>
      <c r="E3213" s="97">
        <v>5.0861172750994898E-5</v>
      </c>
      <c r="F3213" s="25">
        <f>E3213/$F$3*1000*24*3600</f>
        <v>433.78827139235358</v>
      </c>
      <c r="S3213" s="6"/>
    </row>
    <row r="3214" spans="4:19" x14ac:dyDescent="0.25">
      <c r="D3214" s="85">
        <v>39360</v>
      </c>
      <c r="E3214" s="97">
        <v>5.0149116332480999E-5</v>
      </c>
      <c r="F3214" s="25">
        <f>E3214/$F$3*1000*24*3600</f>
        <v>427.71523559286089</v>
      </c>
      <c r="S3214" s="6"/>
    </row>
    <row r="3215" spans="4:19" x14ac:dyDescent="0.25">
      <c r="D3215" s="85">
        <v>39361</v>
      </c>
      <c r="E3215" s="97">
        <v>4.9447028703826299E-5</v>
      </c>
      <c r="F3215" s="25">
        <f>E3215/$F$3*1000*24*3600</f>
        <v>421.72722229456105</v>
      </c>
      <c r="S3215" s="6"/>
    </row>
    <row r="3216" spans="4:19" x14ac:dyDescent="0.25">
      <c r="D3216" s="85">
        <v>39362</v>
      </c>
      <c r="E3216" s="97">
        <v>4.87547703019726E-5</v>
      </c>
      <c r="F3216" s="25">
        <f>E3216/$F$3*1000*24*3600</f>
        <v>415.8230411824361</v>
      </c>
      <c r="S3216" s="6"/>
    </row>
    <row r="3217" spans="4:19" x14ac:dyDescent="0.25">
      <c r="D3217" s="85">
        <v>39363</v>
      </c>
      <c r="E3217" s="97">
        <v>4.8072203517744598E-5</v>
      </c>
      <c r="F3217" s="25">
        <f>E3217/$F$3*1000*24*3600</f>
        <v>410.00151860587869</v>
      </c>
      <c r="S3217" s="6"/>
    </row>
    <row r="3218" spans="4:19" x14ac:dyDescent="0.25">
      <c r="D3218" s="85">
        <v>39364</v>
      </c>
      <c r="E3218" s="97">
        <v>4.7399192668496301E-5</v>
      </c>
      <c r="F3218" s="25">
        <f>E3218/$F$3*1000*24*3600</f>
        <v>404.26149734539746</v>
      </c>
      <c r="S3218" s="6"/>
    </row>
    <row r="3219" spans="4:19" x14ac:dyDescent="0.25">
      <c r="D3219" s="85">
        <v>39365</v>
      </c>
      <c r="E3219" s="97">
        <v>4.6735603971137703E-5</v>
      </c>
      <c r="F3219" s="25">
        <f>E3219/$F$3*1000*24*3600</f>
        <v>398.60183638256495</v>
      </c>
      <c r="S3219" s="6"/>
    </row>
    <row r="3220" spans="4:19" x14ac:dyDescent="0.25">
      <c r="D3220" s="85">
        <v>39366</v>
      </c>
      <c r="E3220" s="97">
        <v>5.2485819404430501E-5</v>
      </c>
      <c r="F3220" s="25">
        <f>E3220/$F$3*1000*24*3600</f>
        <v>447.64466960927081</v>
      </c>
      <c r="S3220" s="6"/>
    </row>
    <row r="3221" spans="4:19" x14ac:dyDescent="0.25">
      <c r="D3221" s="85">
        <v>39367</v>
      </c>
      <c r="E3221" s="97">
        <v>4.5436167238323901E-5</v>
      </c>
      <c r="F3221" s="25">
        <f>E3221/$F$3*1000*24*3600</f>
        <v>387.51911092378162</v>
      </c>
      <c r="S3221" s="6"/>
    </row>
    <row r="3222" spans="4:19" x14ac:dyDescent="0.25">
      <c r="D3222" s="85">
        <v>39368</v>
      </c>
      <c r="E3222" s="97">
        <v>4.4800060896987598E-5</v>
      </c>
      <c r="F3222" s="25">
        <f>E3222/$F$3*1000*24*3600</f>
        <v>382.09384337085066</v>
      </c>
      <c r="S3222" s="6"/>
    </row>
    <row r="3223" spans="4:19" x14ac:dyDescent="0.25">
      <c r="D3223" s="85">
        <v>39369</v>
      </c>
      <c r="E3223" s="97">
        <v>4.4172860044429598E-5</v>
      </c>
      <c r="F3223" s="25">
        <f>E3223/$F$3*1000*24*3600</f>
        <v>376.74452956365724</v>
      </c>
      <c r="S3223" s="6"/>
    </row>
    <row r="3224" spans="4:19" x14ac:dyDescent="0.25">
      <c r="D3224" s="85">
        <v>39370</v>
      </c>
      <c r="E3224" s="97">
        <v>4.3554440003807698E-5</v>
      </c>
      <c r="F3224" s="25">
        <f>E3224/$F$3*1000*24*3600</f>
        <v>371.4701061497671</v>
      </c>
      <c r="S3224" s="6"/>
    </row>
    <row r="3225" spans="4:19" x14ac:dyDescent="0.25">
      <c r="D3225" s="85">
        <v>39371</v>
      </c>
      <c r="E3225" s="97">
        <v>4.2944677843754502E-5</v>
      </c>
      <c r="F3225" s="25">
        <f>E3225/$F$3*1000*24*3600</f>
        <v>366.26952466367123</v>
      </c>
      <c r="S3225" s="6"/>
    </row>
    <row r="3226" spans="4:19" x14ac:dyDescent="0.25">
      <c r="D3226" s="85">
        <v>39372</v>
      </c>
      <c r="E3226" s="97">
        <v>4.2343452353941601E-5</v>
      </c>
      <c r="F3226" s="25">
        <f>E3226/$F$3*1000*24*3600</f>
        <v>361.14175131837698</v>
      </c>
      <c r="S3226" s="6"/>
    </row>
    <row r="3227" spans="4:19" x14ac:dyDescent="0.25">
      <c r="D3227" s="85">
        <v>39373</v>
      </c>
      <c r="E3227" s="97">
        <v>4.1750644020986502E-5</v>
      </c>
      <c r="F3227" s="25">
        <f>E3227/$F$3*1000*24*3600</f>
        <v>356.08576679992035</v>
      </c>
      <c r="S3227" s="6"/>
    </row>
    <row r="3228" spans="4:19" x14ac:dyDescent="0.25">
      <c r="D3228" s="85">
        <v>39374</v>
      </c>
      <c r="E3228" s="97">
        <v>4.1166135004692598E-5</v>
      </c>
      <c r="F3228" s="25">
        <f>E3228/$F$3*1000*24*3600</f>
        <v>351.10056606472068</v>
      </c>
      <c r="S3228" s="6"/>
    </row>
    <row r="3229" spans="4:19" x14ac:dyDescent="0.25">
      <c r="D3229" s="85">
        <v>39375</v>
      </c>
      <c r="E3229" s="97">
        <v>4.0589809114627099E-5</v>
      </c>
      <c r="F3229" s="25">
        <f>E3229/$F$3*1000*24*3600</f>
        <v>346.18515813981628</v>
      </c>
      <c r="S3229" s="6"/>
    </row>
    <row r="3230" spans="4:19" x14ac:dyDescent="0.25">
      <c r="D3230" s="85">
        <v>39376</v>
      </c>
      <c r="E3230" s="97">
        <v>4.0021551787022299E-5</v>
      </c>
      <c r="F3230" s="25">
        <f>E3230/$F$3*1000*24*3600</f>
        <v>341.33856592585869</v>
      </c>
      <c r="S3230" s="6"/>
    </row>
    <row r="3231" spans="4:19" x14ac:dyDescent="0.25">
      <c r="D3231" s="85">
        <v>39377</v>
      </c>
      <c r="E3231" s="97">
        <v>3.9461250062004002E-5</v>
      </c>
      <c r="F3231" s="25">
        <f>E3231/$F$3*1000*24*3600</f>
        <v>336.55982600289678</v>
      </c>
      <c r="S3231" s="6"/>
    </row>
    <row r="3232" spans="4:19" x14ac:dyDescent="0.25">
      <c r="D3232" s="85">
        <v>39378</v>
      </c>
      <c r="E3232" s="97">
        <v>3.8908792561135998E-5</v>
      </c>
      <c r="F3232" s="25">
        <f>E3232/$F$3*1000*24*3600</f>
        <v>331.8479884388567</v>
      </c>
      <c r="S3232" s="6"/>
    </row>
    <row r="3233" spans="4:19" x14ac:dyDescent="0.25">
      <c r="D3233" s="85">
        <v>39379</v>
      </c>
      <c r="E3233" s="97">
        <v>5.0863201409724298E-5</v>
      </c>
      <c r="F3233" s="25">
        <f>E3233/$F$3*1000*24*3600</f>
        <v>433.80557355657578</v>
      </c>
      <c r="S3233" s="6"/>
    </row>
    <row r="3234" spans="4:19" x14ac:dyDescent="0.25">
      <c r="D3234" s="85">
        <v>39380</v>
      </c>
      <c r="E3234" s="96">
        <v>1.97733222492766E-4</v>
      </c>
      <c r="F3234" s="25">
        <f>E3234/$F$3*1000*24*3600</f>
        <v>1686.4407197590378</v>
      </c>
      <c r="S3234" s="6"/>
    </row>
    <row r="3235" spans="4:19" x14ac:dyDescent="0.25">
      <c r="D3235" s="85">
        <v>39381</v>
      </c>
      <c r="E3235" s="97">
        <v>5.2069096266756101E-5</v>
      </c>
      <c r="F3235" s="25">
        <f>E3235/$F$3*1000*24*3600</f>
        <v>444.09049262585785</v>
      </c>
      <c r="S3235" s="6"/>
    </row>
    <row r="3236" spans="4:19" x14ac:dyDescent="0.25">
      <c r="D3236" s="85">
        <v>39382</v>
      </c>
      <c r="E3236" s="97">
        <v>3.6775231349577102E-5</v>
      </c>
      <c r="F3236" s="25">
        <f>E3236/$F$3*1000*24*3600</f>
        <v>313.65112470543431</v>
      </c>
      <c r="S3236" s="6"/>
    </row>
    <row r="3237" spans="4:19" x14ac:dyDescent="0.25">
      <c r="D3237" s="85">
        <v>39383</v>
      </c>
      <c r="E3237" s="97">
        <v>3.62603781106832E-5</v>
      </c>
      <c r="F3237" s="25">
        <f>E3237/$F$3*1000*24*3600</f>
        <v>309.26000895955985</v>
      </c>
      <c r="S3237" s="6"/>
    </row>
    <row r="3238" spans="4:19" x14ac:dyDescent="0.25">
      <c r="D3238" s="85">
        <v>39384</v>
      </c>
      <c r="E3238" s="97">
        <v>3.5752732817133397E-5</v>
      </c>
      <c r="F3238" s="25">
        <f>E3238/$F$3*1000*24*3600</f>
        <v>304.9303688341239</v>
      </c>
      <c r="S3238" s="6"/>
    </row>
    <row r="3239" spans="4:19" x14ac:dyDescent="0.25">
      <c r="D3239" s="85">
        <v>39385</v>
      </c>
      <c r="E3239" s="97">
        <v>3.5252194557693897E-5</v>
      </c>
      <c r="F3239" s="25">
        <f>E3239/$F$3*1000*24*3600</f>
        <v>300.66134367044936</v>
      </c>
      <c r="S3239" s="6"/>
    </row>
    <row r="3240" spans="4:19" x14ac:dyDescent="0.25">
      <c r="D3240" s="85">
        <v>39386</v>
      </c>
      <c r="E3240" s="97">
        <v>3.47586638338859E-5</v>
      </c>
      <c r="F3240" s="25">
        <f>E3240/$F$3*1000*24*3600</f>
        <v>296.45208485906062</v>
      </c>
      <c r="S3240" s="6"/>
    </row>
    <row r="3241" spans="4:19" x14ac:dyDescent="0.25">
      <c r="D3241" s="85">
        <v>39387</v>
      </c>
      <c r="E3241" s="97">
        <v>3.4272042540211703E-5</v>
      </c>
      <c r="F3241" s="25">
        <f>E3241/$F$3*1000*24*3600</f>
        <v>292.30175567103549</v>
      </c>
      <c r="S3241" s="6"/>
    </row>
    <row r="3242" spans="4:19" x14ac:dyDescent="0.25">
      <c r="D3242" s="85">
        <v>39388</v>
      </c>
      <c r="E3242" s="96">
        <v>2.3005959505576E-4</v>
      </c>
      <c r="F3242" s="25">
        <f>E3242/$F$3*1000*24*3600</f>
        <v>1962.1481113903501</v>
      </c>
      <c r="S3242" s="6"/>
    </row>
    <row r="3243" spans="4:19" x14ac:dyDescent="0.25">
      <c r="D3243" s="85">
        <v>39389</v>
      </c>
      <c r="E3243" s="96">
        <v>4.07466712113867E-4</v>
      </c>
      <c r="F3243" s="25">
        <f>E3243/$F$3*1000*24*3600</f>
        <v>3475.2301438889385</v>
      </c>
      <c r="S3243" s="6"/>
    </row>
    <row r="3244" spans="4:19" x14ac:dyDescent="0.25">
      <c r="D3244" s="85">
        <v>39390</v>
      </c>
      <c r="E3244" s="97">
        <v>3.2852674672051601E-5</v>
      </c>
      <c r="F3244" s="25">
        <f>E3244/$F$3*1000*24*3600</f>
        <v>280.19615328916797</v>
      </c>
      <c r="S3244" s="6"/>
    </row>
    <row r="3245" spans="4:19" x14ac:dyDescent="0.25">
      <c r="D3245" s="85">
        <v>39391</v>
      </c>
      <c r="E3245" s="97">
        <v>3.2392737226642801E-5</v>
      </c>
      <c r="F3245" s="25">
        <f>E3245/$F$3*1000*24*3600</f>
        <v>276.27340714311896</v>
      </c>
      <c r="S3245" s="6"/>
    </row>
    <row r="3246" spans="4:19" x14ac:dyDescent="0.25">
      <c r="D3246" s="85">
        <v>39392</v>
      </c>
      <c r="E3246" s="96">
        <v>1.99928713283918E-3</v>
      </c>
      <c r="F3246" s="25">
        <f>E3246/$F$3*1000*24*3600</f>
        <v>17051.65772754066</v>
      </c>
      <c r="S3246" s="6"/>
    </row>
    <row r="3247" spans="4:19" x14ac:dyDescent="0.25">
      <c r="D3247" s="85">
        <v>39393</v>
      </c>
      <c r="E3247" s="97">
        <v>1.63958546015009E-3</v>
      </c>
      <c r="F3247" s="25">
        <f>E3247/$F$3*1000*24*3600</f>
        <v>13983.80933999662</v>
      </c>
      <c r="S3247" s="6"/>
    </row>
    <row r="3248" spans="4:19" x14ac:dyDescent="0.25">
      <c r="D3248" s="85">
        <v>39394</v>
      </c>
      <c r="E3248" s="96">
        <v>5.6899793950412796E-3</v>
      </c>
      <c r="F3248" s="25">
        <f>E3248/$F$3*1000*24*3600</f>
        <v>48529.087957075964</v>
      </c>
      <c r="S3248" s="6"/>
    </row>
    <row r="3249" spans="4:19" x14ac:dyDescent="0.25">
      <c r="D3249" s="85">
        <v>39395</v>
      </c>
      <c r="E3249" s="96">
        <v>9.7379364616224703E-3</v>
      </c>
      <c r="F3249" s="25">
        <f>E3249/$F$3*1000*24*3600</f>
        <v>83053.582843961325</v>
      </c>
      <c r="S3249" s="6"/>
    </row>
    <row r="3250" spans="4:19" x14ac:dyDescent="0.25">
      <c r="D3250" s="85">
        <v>39396</v>
      </c>
      <c r="E3250" s="96">
        <v>4.8372336206542596E-3</v>
      </c>
      <c r="F3250" s="25">
        <f>E3250/$F$3*1000*24*3600</f>
        <v>41256.131094294149</v>
      </c>
      <c r="S3250" s="6"/>
    </row>
    <row r="3251" spans="4:19" x14ac:dyDescent="0.25">
      <c r="D3251" s="85">
        <v>39397</v>
      </c>
      <c r="E3251" s="97">
        <v>2.9765222795337701E-5</v>
      </c>
      <c r="F3251" s="25">
        <f>E3251/$F$3*1000*24*3600</f>
        <v>253.86368118586591</v>
      </c>
      <c r="S3251" s="6"/>
    </row>
    <row r="3252" spans="4:19" x14ac:dyDescent="0.25">
      <c r="D3252" s="85">
        <v>39398</v>
      </c>
      <c r="E3252" s="97">
        <v>2.9348509676202699E-5</v>
      </c>
      <c r="F3252" s="25">
        <f>E3252/$F$3*1000*24*3600</f>
        <v>250.3095896492614</v>
      </c>
      <c r="S3252" s="6"/>
    </row>
    <row r="3253" spans="4:19" x14ac:dyDescent="0.25">
      <c r="D3253" s="85">
        <v>39399</v>
      </c>
      <c r="E3253" s="97">
        <v>2.8937630540735799E-5</v>
      </c>
      <c r="F3253" s="25">
        <f>E3253/$F$3*1000*24*3600</f>
        <v>246.80525539417121</v>
      </c>
      <c r="S3253" s="6"/>
    </row>
    <row r="3254" spans="4:19" x14ac:dyDescent="0.25">
      <c r="D3254" s="85">
        <v>39400</v>
      </c>
      <c r="E3254" s="97">
        <v>4.0261378031810502E-4</v>
      </c>
      <c r="F3254" s="25">
        <f>E3254/$F$3*1000*24*3600</f>
        <v>3433.8401251181381</v>
      </c>
      <c r="S3254" s="6"/>
    </row>
    <row r="3255" spans="4:19" x14ac:dyDescent="0.25">
      <c r="D3255" s="85">
        <v>39401</v>
      </c>
      <c r="E3255" s="97">
        <v>2.8133048661181401E-5</v>
      </c>
      <c r="F3255" s="25">
        <f>E3255/$F$3*1000*24*3600</f>
        <v>239.94308207319361</v>
      </c>
      <c r="S3255" s="6"/>
    </row>
    <row r="3256" spans="4:19" x14ac:dyDescent="0.25">
      <c r="D3256" s="85">
        <v>39402</v>
      </c>
      <c r="E3256" s="97">
        <v>2.7739185979924799E-5</v>
      </c>
      <c r="F3256" s="25">
        <f>E3256/$F$3*1000*24*3600</f>
        <v>236.5838789241684</v>
      </c>
      <c r="S3256" s="6"/>
    </row>
    <row r="3257" spans="4:19" x14ac:dyDescent="0.25">
      <c r="D3257" s="85">
        <v>39403</v>
      </c>
      <c r="E3257" s="97">
        <v>2.7350837376205699E-5</v>
      </c>
      <c r="F3257" s="25">
        <f>E3257/$F$3*1000*24*3600</f>
        <v>233.2717046192287</v>
      </c>
      <c r="S3257" s="6"/>
    </row>
    <row r="3258" spans="4:19" x14ac:dyDescent="0.25">
      <c r="D3258" s="85">
        <v>39404</v>
      </c>
      <c r="E3258" s="97">
        <v>2.6967925652939001E-5</v>
      </c>
      <c r="F3258" s="25">
        <f>E3258/$F$3*1000*24*3600</f>
        <v>230.00590075456105</v>
      </c>
      <c r="S3258" s="6"/>
    </row>
    <row r="3259" spans="4:19" x14ac:dyDescent="0.25">
      <c r="D3259" s="85">
        <v>39405</v>
      </c>
      <c r="E3259" s="97">
        <v>2.6590374693797698E-5</v>
      </c>
      <c r="F3259" s="25">
        <f>E3259/$F$3*1000*24*3600</f>
        <v>226.78581814399587</v>
      </c>
      <c r="S3259" s="6"/>
    </row>
    <row r="3260" spans="4:19" x14ac:dyDescent="0.25">
      <c r="D3260" s="85">
        <v>39406</v>
      </c>
      <c r="E3260" s="97">
        <v>2.6218109448084698E-5</v>
      </c>
      <c r="F3260" s="25">
        <f>E3260/$F$3*1000*24*3600</f>
        <v>223.61081668998131</v>
      </c>
      <c r="S3260" s="6"/>
    </row>
    <row r="3261" spans="4:19" x14ac:dyDescent="0.25">
      <c r="D3261" s="85">
        <v>39407</v>
      </c>
      <c r="E3261" s="97">
        <v>2.8020326749144702E-5</v>
      </c>
      <c r="F3261" s="25">
        <f>E3261/$F$3*1000*24*3600</f>
        <v>238.98169167014822</v>
      </c>
      <c r="S3261" s="6"/>
    </row>
    <row r="3262" spans="4:19" x14ac:dyDescent="0.25">
      <c r="D3262" s="85">
        <v>39408</v>
      </c>
      <c r="E3262" s="96">
        <v>6.3263430101861999E-3</v>
      </c>
      <c r="F3262" s="25">
        <f>E3262/$F$3*1000*24*3600</f>
        <v>53956.549764576332</v>
      </c>
      <c r="S3262" s="6"/>
    </row>
    <row r="3263" spans="4:19" x14ac:dyDescent="0.25">
      <c r="D3263" s="85">
        <v>39409</v>
      </c>
      <c r="E3263" s="96">
        <v>1.3136809919304999E-2</v>
      </c>
      <c r="F3263" s="25">
        <f>E3263/$F$3*1000*24*3600</f>
        <v>112042.12876498741</v>
      </c>
      <c r="S3263" s="6"/>
    </row>
    <row r="3264" spans="4:19" x14ac:dyDescent="0.25">
      <c r="D3264" s="85">
        <v>39410</v>
      </c>
      <c r="E3264" s="96">
        <v>2.1373161749920098E-3</v>
      </c>
      <c r="F3264" s="25">
        <f>E3264/$F$3*1000*24*3600</f>
        <v>18228.889324038741</v>
      </c>
      <c r="S3264" s="6"/>
    </row>
    <row r="3265" spans="4:19" x14ac:dyDescent="0.25">
      <c r="D3265" s="85">
        <v>39411</v>
      </c>
      <c r="E3265" s="97">
        <v>2.4433514878187501E-5</v>
      </c>
      <c r="F3265" s="25">
        <f>E3265/$F$3*1000*24*3600</f>
        <v>208.39024367248751</v>
      </c>
      <c r="S3265" s="6"/>
    </row>
    <row r="3266" spans="4:19" x14ac:dyDescent="0.25">
      <c r="D3266" s="85">
        <v>39412</v>
      </c>
      <c r="E3266" s="96">
        <v>8.3221382949289001E-4</v>
      </c>
      <c r="F3266" s="25">
        <f>E3266/$F$3*1000*24*3600</f>
        <v>7097.8425977696324</v>
      </c>
      <c r="S3266" s="6"/>
    </row>
    <row r="3267" spans="4:19" x14ac:dyDescent="0.25">
      <c r="D3267" s="85">
        <v>39413</v>
      </c>
      <c r="E3267" s="96">
        <v>1.4577043052033899E-2</v>
      </c>
      <c r="F3267" s="25">
        <f>E3267/$F$3*1000*24*3600</f>
        <v>124325.68825165383</v>
      </c>
      <c r="S3267" s="6"/>
    </row>
    <row r="3268" spans="4:19" x14ac:dyDescent="0.25">
      <c r="D3268" s="85">
        <v>39414</v>
      </c>
      <c r="E3268" s="96">
        <v>7.7672746592999803E-3</v>
      </c>
      <c r="F3268" s="25">
        <f>E3268/$F$3*1000*24*3600</f>
        <v>66246.06680587132</v>
      </c>
      <c r="S3268" s="6"/>
    </row>
    <row r="3269" spans="4:19" x14ac:dyDescent="0.25">
      <c r="D3269" s="85">
        <v>39415</v>
      </c>
      <c r="E3269" s="97">
        <v>8.2508303272174006E-5</v>
      </c>
      <c r="F3269" s="25">
        <f>E3269/$F$3*1000*24*3600</f>
        <v>703.70249673907347</v>
      </c>
      <c r="S3269" s="6"/>
    </row>
    <row r="3270" spans="4:19" x14ac:dyDescent="0.25">
      <c r="D3270" s="85">
        <v>39416</v>
      </c>
      <c r="E3270" s="97">
        <v>2.2770392750276E-5</v>
      </c>
      <c r="F3270" s="25">
        <f>E3270/$F$3*1000*24*3600</f>
        <v>194.20569318024604</v>
      </c>
      <c r="S3270" s="6"/>
    </row>
    <row r="3271" spans="4:19" x14ac:dyDescent="0.25">
      <c r="D3271" s="85">
        <v>39417</v>
      </c>
      <c r="E3271" s="96">
        <v>9.0177386544615205E-4</v>
      </c>
      <c r="F3271" s="25">
        <f>E3271/$F$3*1000*24*3600</f>
        <v>7691.111020853039</v>
      </c>
      <c r="S3271" s="6"/>
    </row>
    <row r="3272" spans="4:19" x14ac:dyDescent="0.25">
      <c r="D3272" s="85">
        <v>39418</v>
      </c>
      <c r="E3272" s="97">
        <v>2.2137284750247299E-5</v>
      </c>
      <c r="F3272" s="25">
        <f>E3272/$F$3*1000*24*3600</f>
        <v>188.80599808706222</v>
      </c>
      <c r="S3272" s="6"/>
    </row>
    <row r="3273" spans="4:19" x14ac:dyDescent="0.25">
      <c r="D3273" s="85">
        <v>39419</v>
      </c>
      <c r="E3273" s="96">
        <v>4.5673415112535802E-3</v>
      </c>
      <c r="F3273" s="25">
        <f>E3273/$F$3*1000*24*3600</f>
        <v>38954.256692527299</v>
      </c>
      <c r="S3273" s="6"/>
    </row>
    <row r="3274" spans="4:19" x14ac:dyDescent="0.25">
      <c r="D3274" s="85">
        <v>39420</v>
      </c>
      <c r="E3274" s="96">
        <v>5.2737112624536599E-3</v>
      </c>
      <c r="F3274" s="25">
        <f>E3274/$F$3*1000*24*3600</f>
        <v>44978.791652369247</v>
      </c>
      <c r="S3274" s="6"/>
    </row>
    <row r="3275" spans="4:19" x14ac:dyDescent="0.25">
      <c r="D3275" s="85">
        <v>39421</v>
      </c>
      <c r="E3275" s="96">
        <v>6.1149228779277696E-3</v>
      </c>
      <c r="F3275" s="25">
        <f>E3275/$F$3*1000*24*3600</f>
        <v>52153.375186614343</v>
      </c>
      <c r="S3275" s="6"/>
    </row>
    <row r="3276" spans="4:19" x14ac:dyDescent="0.25">
      <c r="D3276" s="85">
        <v>39422</v>
      </c>
      <c r="E3276" s="97">
        <v>2.09233881226882E-5</v>
      </c>
      <c r="F3276" s="25">
        <f>E3276/$F$3*1000*24*3600</f>
        <v>178.4528329664729</v>
      </c>
      <c r="S3276" s="6"/>
    </row>
    <row r="3277" spans="4:19" x14ac:dyDescent="0.25">
      <c r="D3277" s="85">
        <v>39423</v>
      </c>
      <c r="E3277" s="96">
        <v>2.01432841338173E-3</v>
      </c>
      <c r="F3277" s="25">
        <f>E3277/$F$3*1000*24*3600</f>
        <v>17179.942836459086</v>
      </c>
      <c r="S3277" s="6"/>
    </row>
    <row r="3278" spans="4:19" x14ac:dyDescent="0.25">
      <c r="D3278" s="85">
        <v>39424</v>
      </c>
      <c r="E3278" s="97">
        <v>1.7646194307032901E-4</v>
      </c>
      <c r="F3278" s="25">
        <f>E3278/$F$3*1000*24*3600</f>
        <v>1505.0207675267689</v>
      </c>
      <c r="S3278" s="6"/>
    </row>
    <row r="3279" spans="4:19" x14ac:dyDescent="0.25">
      <c r="D3279" s="85">
        <v>39425</v>
      </c>
      <c r="E3279" s="97">
        <v>2.00568513599744E-5</v>
      </c>
      <c r="F3279" s="25">
        <f>E3279/$F$3*1000*24*3600</f>
        <v>171.06225457309145</v>
      </c>
      <c r="S3279" s="6"/>
    </row>
    <row r="3280" spans="4:19" x14ac:dyDescent="0.25">
      <c r="D3280" s="85">
        <v>39426</v>
      </c>
      <c r="E3280" s="97">
        <v>3.4547756829823597E-5</v>
      </c>
      <c r="F3280" s="25">
        <f>E3280/$F$3*1000*24*3600</f>
        <v>294.65328668418096</v>
      </c>
      <c r="S3280" s="6"/>
    </row>
    <row r="3281" spans="4:19" x14ac:dyDescent="0.25">
      <c r="D3281" s="85">
        <v>39427</v>
      </c>
      <c r="E3281" s="97">
        <v>1.9499190664761802E-5</v>
      </c>
      <c r="F3281" s="25">
        <f>E3281/$F$3*1000*24*3600</f>
        <v>166.30603964694231</v>
      </c>
      <c r="S3281" s="6"/>
    </row>
    <row r="3282" spans="4:19" x14ac:dyDescent="0.25">
      <c r="D3282" s="85">
        <v>39428</v>
      </c>
      <c r="E3282" s="97">
        <v>3.6993563106566201E-5</v>
      </c>
      <c r="F3282" s="25">
        <f>E3282/$F$3*1000*24*3600</f>
        <v>315.51324762418881</v>
      </c>
      <c r="S3282" s="6"/>
    </row>
    <row r="3283" spans="4:19" x14ac:dyDescent="0.25">
      <c r="D3283" s="85">
        <v>39429</v>
      </c>
      <c r="E3283" s="97">
        <v>1.8957035167518699E-5</v>
      </c>
      <c r="F3283" s="25">
        <f>E3283/$F$3*1000*24*3600</f>
        <v>161.68206652059817</v>
      </c>
      <c r="S3283" s="6"/>
    </row>
    <row r="3284" spans="4:19" x14ac:dyDescent="0.25">
      <c r="D3284" s="85">
        <v>39430</v>
      </c>
      <c r="E3284" s="97">
        <v>1.8691636675173399E-5</v>
      </c>
      <c r="F3284" s="25">
        <f>E3284/$F$3*1000*24*3600</f>
        <v>159.41851758930946</v>
      </c>
      <c r="S3284" s="6"/>
    </row>
    <row r="3285" spans="4:19" x14ac:dyDescent="0.25">
      <c r="D3285" s="85">
        <v>39431</v>
      </c>
      <c r="E3285" s="97">
        <v>1.8429953761721001E-5</v>
      </c>
      <c r="F3285" s="25">
        <f>E3285/$F$3*1000*24*3600</f>
        <v>157.18665834305941</v>
      </c>
      <c r="S3285" s="6"/>
    </row>
    <row r="3286" spans="4:19" x14ac:dyDescent="0.25">
      <c r="D3286" s="85">
        <v>39432</v>
      </c>
      <c r="E3286" s="96">
        <v>1.15066031631279E-4</v>
      </c>
      <c r="F3286" s="25">
        <f>E3286/$F$3*1000*24*3600</f>
        <v>981.38309161056475</v>
      </c>
      <c r="S3286" s="6"/>
    </row>
    <row r="3287" spans="4:19" x14ac:dyDescent="0.25">
      <c r="D3287" s="85">
        <v>39433</v>
      </c>
      <c r="E3287" s="97">
        <v>1.791752732733E-5</v>
      </c>
      <c r="F3287" s="25">
        <f>E3287/$F$3*1000*24*3600</f>
        <v>152.816240494488</v>
      </c>
      <c r="S3287" s="6"/>
    </row>
    <row r="3288" spans="4:19" x14ac:dyDescent="0.25">
      <c r="D3288" s="85">
        <v>39434</v>
      </c>
      <c r="E3288" s="97">
        <v>1.7666681944747501E-5</v>
      </c>
      <c r="F3288" s="25">
        <f>E3288/$F$3*1000*24*3600</f>
        <v>150.67681312756619</v>
      </c>
      <c r="S3288" s="6"/>
    </row>
    <row r="3289" spans="4:19" x14ac:dyDescent="0.25">
      <c r="D3289" s="85">
        <v>39435</v>
      </c>
      <c r="E3289" s="97">
        <v>1.7419348397521099E-5</v>
      </c>
      <c r="F3289" s="25">
        <f>E3289/$F$3*1000*24*3600</f>
        <v>148.56733774378083</v>
      </c>
      <c r="S3289" s="6"/>
    </row>
    <row r="3290" spans="4:19" x14ac:dyDescent="0.25">
      <c r="D3290" s="85">
        <v>39436</v>
      </c>
      <c r="E3290" s="97">
        <v>1.95513455755112E-5</v>
      </c>
      <c r="F3290" s="25">
        <f>E3290/$F$3*1000*24*3600</f>
        <v>166.75086204003512</v>
      </c>
      <c r="S3290" s="6"/>
    </row>
    <row r="3291" spans="4:19" x14ac:dyDescent="0.25">
      <c r="D3291" s="85">
        <v>39437</v>
      </c>
      <c r="E3291" s="97">
        <v>2.3649430556898599E-5</v>
      </c>
      <c r="F3291" s="25">
        <f>E3291/$F$3*1000*24*3600</f>
        <v>201.70289133747659</v>
      </c>
      <c r="S3291" s="6"/>
    </row>
    <row r="3292" spans="4:19" x14ac:dyDescent="0.25">
      <c r="D3292" s="85">
        <v>39438</v>
      </c>
      <c r="E3292" s="97">
        <v>8.6527791654100896E-5</v>
      </c>
      <c r="F3292" s="25">
        <f>E3292/$F$3*1000*24*3600</f>
        <v>737.98418594852251</v>
      </c>
      <c r="S3292" s="6"/>
    </row>
    <row r="3293" spans="4:19" x14ac:dyDescent="0.25">
      <c r="D3293" s="85">
        <v>39439</v>
      </c>
      <c r="E3293" s="97">
        <v>1.6464159515389E-5</v>
      </c>
      <c r="F3293" s="25">
        <f>E3293/$F$3*1000*24*3600</f>
        <v>140.42065705157887</v>
      </c>
      <c r="S3293" s="6"/>
    </row>
    <row r="3294" spans="4:19" x14ac:dyDescent="0.25">
      <c r="D3294" s="85">
        <v>39440</v>
      </c>
      <c r="E3294" s="97">
        <v>1.62336612821736E-5</v>
      </c>
      <c r="F3294" s="25">
        <f>E3294/$F$3*1000*24*3600</f>
        <v>138.4547678528572</v>
      </c>
      <c r="S3294" s="6"/>
    </row>
    <row r="3295" spans="4:19" x14ac:dyDescent="0.25">
      <c r="D3295" s="85">
        <v>39441</v>
      </c>
      <c r="E3295" s="97">
        <v>1.60063900242232E-5</v>
      </c>
      <c r="F3295" s="25">
        <f>E3295/$F$3*1000*24*3600</f>
        <v>136.51640110291743</v>
      </c>
      <c r="S3295" s="6"/>
    </row>
    <row r="3296" spans="4:19" x14ac:dyDescent="0.25">
      <c r="D3296" s="85">
        <v>39442</v>
      </c>
      <c r="E3296" s="97">
        <v>1.57823005638839E-5</v>
      </c>
      <c r="F3296" s="25">
        <f>E3296/$F$3*1000*24*3600</f>
        <v>134.6051714874751</v>
      </c>
      <c r="S3296" s="6"/>
    </row>
    <row r="3297" spans="4:19" x14ac:dyDescent="0.25">
      <c r="D3297" s="85">
        <v>39443</v>
      </c>
      <c r="E3297" s="97">
        <v>1.55613483559897E-5</v>
      </c>
      <c r="F3297" s="25">
        <f>E3297/$F$3*1000*24*3600</f>
        <v>132.72069908665193</v>
      </c>
      <c r="S3297" s="6"/>
    </row>
    <row r="3298" spans="4:19" x14ac:dyDescent="0.25">
      <c r="D3298" s="85">
        <v>39444</v>
      </c>
      <c r="E3298" s="97">
        <v>1.53434894790057E-5</v>
      </c>
      <c r="F3298" s="25">
        <f>E3298/$F$3*1000*24*3600</f>
        <v>130.86260929943757</v>
      </c>
      <c r="S3298" s="6"/>
    </row>
    <row r="3299" spans="4:19" x14ac:dyDescent="0.25">
      <c r="D3299" s="85">
        <v>39445</v>
      </c>
      <c r="E3299" s="97">
        <v>1.51286806262998E-5</v>
      </c>
      <c r="F3299" s="25">
        <f>E3299/$F$3*1000*24*3600</f>
        <v>129.03053276924697</v>
      </c>
      <c r="S3299" s="6"/>
    </row>
    <row r="3300" spans="4:19" x14ac:dyDescent="0.25">
      <c r="D3300" s="85">
        <v>39446</v>
      </c>
      <c r="E3300" s="97">
        <v>1.4916879097531501E-5</v>
      </c>
      <c r="F3300" s="25">
        <f>E3300/$F$3*1000*24*3600</f>
        <v>127.22410531047665</v>
      </c>
      <c r="S3300" s="6"/>
    </row>
    <row r="3301" spans="4:19" x14ac:dyDescent="0.25">
      <c r="D3301" s="85">
        <v>39447</v>
      </c>
      <c r="E3301" s="97">
        <v>1.4708042790166E-5</v>
      </c>
      <c r="F3301" s="25">
        <f>E3301/$F$3*1000*24*3600</f>
        <v>125.44296783612947</v>
      </c>
      <c r="S3301" s="6"/>
    </row>
    <row r="3302" spans="4:19" x14ac:dyDescent="0.25">
      <c r="D3302" s="85">
        <v>39448</v>
      </c>
      <c r="E3302" s="97">
        <v>1.4502130191103699E-5</v>
      </c>
      <c r="F3302" s="25">
        <f>E3302/$F$3*1000*24*3600</f>
        <v>123.68676628642386</v>
      </c>
      <c r="S3302" s="6"/>
    </row>
    <row r="3303" spans="4:19" x14ac:dyDescent="0.25">
      <c r="D3303" s="85">
        <v>39449</v>
      </c>
      <c r="E3303" s="97">
        <v>1.42991003684282E-5</v>
      </c>
      <c r="F3303" s="25">
        <f>E3303/$F$3*1000*24*3600</f>
        <v>121.9551515584135</v>
      </c>
      <c r="S3303" s="6"/>
    </row>
    <row r="3304" spans="4:19" x14ac:dyDescent="0.25">
      <c r="D3304" s="85">
        <v>39450</v>
      </c>
      <c r="E3304" s="97">
        <v>1.40989129632702E-5</v>
      </c>
      <c r="F3304" s="25">
        <f>E3304/$F$3*1000*24*3600</f>
        <v>120.24777943659568</v>
      </c>
      <c r="S3304" s="6"/>
    </row>
    <row r="3305" spans="4:19" x14ac:dyDescent="0.25">
      <c r="D3305" s="85">
        <v>39451</v>
      </c>
      <c r="E3305" s="97">
        <v>1.3901528181784499E-5</v>
      </c>
      <c r="F3305" s="25">
        <f>E3305/$F$3*1000*24*3600</f>
        <v>118.56431052448403</v>
      </c>
      <c r="S3305" s="6"/>
    </row>
    <row r="3306" spans="4:19" x14ac:dyDescent="0.25">
      <c r="D3306" s="85">
        <v>39452</v>
      </c>
      <c r="E3306" s="97">
        <v>6.0811073453906102E-5</v>
      </c>
      <c r="F3306" s="25">
        <f>E3306/$F$3*1000*24*3600</f>
        <v>518.64966944883042</v>
      </c>
      <c r="S3306" s="6"/>
    </row>
    <row r="3307" spans="4:19" x14ac:dyDescent="0.25">
      <c r="D3307" s="85">
        <v>39453</v>
      </c>
      <c r="E3307" s="97">
        <v>1.3515010092218201E-5</v>
      </c>
      <c r="F3307" s="25">
        <f>E3307/$F$3*1000*24*3600</f>
        <v>115.26774843466158</v>
      </c>
      <c r="S3307" s="6"/>
    </row>
    <row r="3308" spans="4:19" x14ac:dyDescent="0.25">
      <c r="D3308" s="85">
        <v>39454</v>
      </c>
      <c r="E3308" s="97">
        <v>1.3325799950926999E-5</v>
      </c>
      <c r="F3308" s="25">
        <f>E3308/$F$3*1000*24*3600</f>
        <v>113.65399995657511</v>
      </c>
      <c r="S3308" s="6"/>
    </row>
    <row r="3309" spans="4:19" x14ac:dyDescent="0.25">
      <c r="D3309" s="85">
        <v>39455</v>
      </c>
      <c r="E3309" s="97">
        <v>1.31392387516141E-5</v>
      </c>
      <c r="F3309" s="25">
        <f>E3309/$F$3*1000*24*3600</f>
        <v>112.06284395718373</v>
      </c>
      <c r="S3309" s="6"/>
    </row>
    <row r="3310" spans="4:19" x14ac:dyDescent="0.25">
      <c r="D3310" s="85">
        <v>39456</v>
      </c>
      <c r="E3310" s="97">
        <v>1.29552894090916E-5</v>
      </c>
      <c r="F3310" s="25">
        <f>E3310/$F$3*1000*24*3600</f>
        <v>110.49396414178398</v>
      </c>
      <c r="S3310" s="6"/>
    </row>
    <row r="3311" spans="4:19" x14ac:dyDescent="0.25">
      <c r="D3311" s="85">
        <v>39457</v>
      </c>
      <c r="E3311" s="97">
        <v>1.2773915357364301E-5</v>
      </c>
      <c r="F3311" s="25">
        <f>E3311/$F$3*1000*24*3600</f>
        <v>108.94704864379887</v>
      </c>
      <c r="S3311" s="6"/>
    </row>
    <row r="3312" spans="4:19" x14ac:dyDescent="0.25">
      <c r="D3312" s="85">
        <v>39458</v>
      </c>
      <c r="E3312" s="97">
        <v>1.2595080542361199E-5</v>
      </c>
      <c r="F3312" s="25">
        <f>E3312/$F$3*1000*24*3600</f>
        <v>107.42178996278567</v>
      </c>
      <c r="S3312" s="6"/>
    </row>
    <row r="3313" spans="4:19" x14ac:dyDescent="0.25">
      <c r="D3313" s="85">
        <v>39459</v>
      </c>
      <c r="E3313" s="97">
        <v>1.24187494147681E-5</v>
      </c>
      <c r="F3313" s="25">
        <f>E3313/$F$3*1000*24*3600</f>
        <v>105.9178849033063</v>
      </c>
      <c r="S3313" s="6"/>
    </row>
    <row r="3314" spans="4:19" x14ac:dyDescent="0.25">
      <c r="D3314" s="85">
        <v>39460</v>
      </c>
      <c r="E3314" s="96">
        <v>3.6604262997851701E-4</v>
      </c>
      <c r="F3314" s="25">
        <f>E3314/$F$3*1000*24*3600</f>
        <v>3121.9295805794368</v>
      </c>
      <c r="S3314" s="6"/>
    </row>
    <row r="3315" spans="4:19" x14ac:dyDescent="0.25">
      <c r="D3315" s="85">
        <v>39461</v>
      </c>
      <c r="E3315" s="97">
        <v>1.2073458506039899E-5</v>
      </c>
      <c r="F3315" s="25">
        <f>E3315/$F$3*1000*24*3600</f>
        <v>102.97294403145486</v>
      </c>
      <c r="S3315" s="6"/>
    </row>
    <row r="3316" spans="4:19" x14ac:dyDescent="0.25">
      <c r="D3316" s="85">
        <v>39462</v>
      </c>
      <c r="E3316" s="97">
        <v>1.1904430086955301E-5</v>
      </c>
      <c r="F3316" s="25">
        <f>E3316/$F$3*1000*24*3600</f>
        <v>101.53132281501415</v>
      </c>
      <c r="S3316" s="6"/>
    </row>
    <row r="3317" spans="4:19" x14ac:dyDescent="0.25">
      <c r="D3317" s="85">
        <v>39463</v>
      </c>
      <c r="E3317" s="97">
        <v>1.1737768065738001E-5</v>
      </c>
      <c r="F3317" s="25">
        <f>E3317/$F$3*1000*24*3600</f>
        <v>100.1098842956046</v>
      </c>
      <c r="S3317" s="6"/>
    </row>
    <row r="3318" spans="4:19" x14ac:dyDescent="0.25">
      <c r="D3318" s="85">
        <v>39464</v>
      </c>
      <c r="E3318" s="97">
        <v>1.1573439312817601E-5</v>
      </c>
      <c r="F3318" s="25">
        <f>E3318/$F$3*1000*24*3600</f>
        <v>98.708345915465543</v>
      </c>
      <c r="S3318" s="6"/>
    </row>
    <row r="3319" spans="4:19" x14ac:dyDescent="0.25">
      <c r="D3319" s="85">
        <v>39465</v>
      </c>
      <c r="E3319" s="96">
        <v>6.1607044766251503E-3</v>
      </c>
      <c r="F3319" s="25">
        <f>E3319/$F$3*1000*24*3600</f>
        <v>52543.8404371453</v>
      </c>
      <c r="S3319" s="6"/>
    </row>
    <row r="3320" spans="4:19" x14ac:dyDescent="0.25">
      <c r="D3320" s="85">
        <v>39466</v>
      </c>
      <c r="E3320" s="96">
        <v>1.8050242756929499E-2</v>
      </c>
      <c r="F3320" s="25">
        <f>E3320/$F$3*1000*24*3600</f>
        <v>153948.15298645734</v>
      </c>
      <c r="S3320" s="6"/>
    </row>
    <row r="3321" spans="4:19" x14ac:dyDescent="0.25">
      <c r="D3321" s="85">
        <v>39467</v>
      </c>
      <c r="E3321" s="96">
        <v>1.11031515779519E-2</v>
      </c>
      <c r="F3321" s="25">
        <f>E3321/$F$3*1000*24*3600</f>
        <v>94697.323508192669</v>
      </c>
      <c r="S3321" s="6"/>
    </row>
    <row r="3322" spans="4:19" x14ac:dyDescent="0.25">
      <c r="D3322" s="85">
        <v>39468</v>
      </c>
      <c r="E3322" s="96">
        <v>1.63797849261637E-3</v>
      </c>
      <c r="F3322" s="25">
        <f>E3322/$F$3*1000*24*3600</f>
        <v>13970.10372467295</v>
      </c>
      <c r="S3322" s="6"/>
    </row>
    <row r="3323" spans="4:19" x14ac:dyDescent="0.25">
      <c r="D3323" s="85">
        <v>39469</v>
      </c>
      <c r="E3323" s="97">
        <v>1.07856671436005E-5</v>
      </c>
      <c r="F3323" s="25">
        <f>E3323/$F$3*1000*24*3600</f>
        <v>91.989540409176755</v>
      </c>
      <c r="S3323" s="6"/>
    </row>
    <row r="3324" spans="4:19" x14ac:dyDescent="0.25">
      <c r="D3324" s="85">
        <v>39470</v>
      </c>
      <c r="E3324" s="97">
        <v>1.0634667803590099E-5</v>
      </c>
      <c r="F3324" s="25">
        <f>E3324/$F$3*1000*24*3600</f>
        <v>90.701686843448314</v>
      </c>
      <c r="S3324" s="6"/>
    </row>
    <row r="3325" spans="4:19" x14ac:dyDescent="0.25">
      <c r="D3325" s="85">
        <v>39471</v>
      </c>
      <c r="E3325" s="97">
        <v>1.0485782454339801E-5</v>
      </c>
      <c r="F3325" s="25">
        <f>E3325/$F$3*1000*24*3600</f>
        <v>89.431863227639738</v>
      </c>
      <c r="S3325" s="6"/>
    </row>
    <row r="3326" spans="4:19" x14ac:dyDescent="0.25">
      <c r="D3326" s="85">
        <v>39472</v>
      </c>
      <c r="E3326" s="97">
        <v>1.0338981499979E-5</v>
      </c>
      <c r="F3326" s="25">
        <f>E3326/$F$3*1000*24*3600</f>
        <v>88.179817142452421</v>
      </c>
      <c r="S3326" s="6"/>
    </row>
    <row r="3327" spans="4:19" x14ac:dyDescent="0.25">
      <c r="D3327" s="85">
        <v>39473</v>
      </c>
      <c r="E3327" s="97">
        <v>1.0194235758979401E-5</v>
      </c>
      <c r="F3327" s="25">
        <f>E3327/$F$3*1000*24*3600</f>
        <v>86.945299702458982</v>
      </c>
      <c r="S3327" s="6"/>
    </row>
    <row r="3328" spans="4:19" x14ac:dyDescent="0.25">
      <c r="D3328" s="85">
        <v>39474</v>
      </c>
      <c r="E3328" s="97">
        <v>1.0051516458353599E-5</v>
      </c>
      <c r="F3328" s="25">
        <f>E3328/$F$3*1000*24*3600</f>
        <v>85.728065506623807</v>
      </c>
      <c r="S3328" s="6"/>
    </row>
    <row r="3329" spans="4:19" x14ac:dyDescent="0.25">
      <c r="D3329" s="85">
        <v>39475</v>
      </c>
      <c r="E3329" s="97">
        <v>9.9107952279367098E-6</v>
      </c>
      <c r="F3329" s="25">
        <f>E3329/$F$3*1000*24*3600</f>
        <v>84.527872589531569</v>
      </c>
      <c r="S3329" s="6"/>
    </row>
    <row r="3330" spans="4:19" x14ac:dyDescent="0.25">
      <c r="D3330" s="85">
        <v>39476</v>
      </c>
      <c r="E3330" s="97">
        <v>9.7720440947455608E-6</v>
      </c>
      <c r="F3330" s="25">
        <f>E3330/$F$3*1000*24*3600</f>
        <v>83.344482373277842</v>
      </c>
      <c r="S3330" s="6"/>
    </row>
    <row r="3331" spans="4:19" x14ac:dyDescent="0.25">
      <c r="D3331" s="85">
        <v>39477</v>
      </c>
      <c r="E3331" s="97">
        <v>9.6352354774191394E-6</v>
      </c>
      <c r="F3331" s="25">
        <f>E3331/$F$3*1000*24*3600</f>
        <v>82.177659620052083</v>
      </c>
      <c r="S3331" s="6"/>
    </row>
    <row r="3332" spans="4:19" x14ac:dyDescent="0.25">
      <c r="D3332" s="85">
        <v>39478</v>
      </c>
      <c r="E3332" s="97">
        <v>8.4598432458512894E-5</v>
      </c>
      <c r="F3332" s="25">
        <f>E3332/$F$3*1000*24*3600</f>
        <v>721.52893442598088</v>
      </c>
      <c r="S3332" s="6"/>
    </row>
    <row r="3333" spans="4:19" x14ac:dyDescent="0.25">
      <c r="D3333" s="85">
        <v>39479</v>
      </c>
      <c r="E3333" s="97">
        <v>9.36733739020494E-6</v>
      </c>
      <c r="F3333" s="25">
        <f>E3333/$F$3*1000*24*3600</f>
        <v>79.892791971975839</v>
      </c>
      <c r="S3333" s="6"/>
    </row>
    <row r="3334" spans="4:19" x14ac:dyDescent="0.25">
      <c r="D3334" s="85">
        <v>39480</v>
      </c>
      <c r="E3334" s="97">
        <v>9.2361946667420793E-6</v>
      </c>
      <c r="F3334" s="25">
        <f>E3334/$F$3*1000*24*3600</f>
        <v>78.774292884368265</v>
      </c>
      <c r="S3334" s="6"/>
    </row>
    <row r="3335" spans="4:19" x14ac:dyDescent="0.25">
      <c r="D3335" s="85">
        <v>39481</v>
      </c>
      <c r="E3335" s="96">
        <v>3.3509736519628298E-3</v>
      </c>
      <c r="F3335" s="25">
        <f>E3335/$F$3*1000*24*3600</f>
        <v>28580.01476062787</v>
      </c>
      <c r="S3335" s="6"/>
    </row>
    <row r="3336" spans="4:19" x14ac:dyDescent="0.25">
      <c r="D3336" s="85">
        <v>39482</v>
      </c>
      <c r="E3336" s="96">
        <v>1.86490477870805E-2</v>
      </c>
      <c r="F3336" s="25">
        <f>E3336/$F$3*1000*24*3600</f>
        <v>159055.28254876513</v>
      </c>
      <c r="S3336" s="6"/>
    </row>
    <row r="3337" spans="4:19" x14ac:dyDescent="0.25">
      <c r="D3337" s="85">
        <v>39483</v>
      </c>
      <c r="E3337" s="96">
        <v>2.2548783716891799E-2</v>
      </c>
      <c r="F3337" s="25">
        <f>E3337/$F$3*1000*24*3600</f>
        <v>192315.61880096854</v>
      </c>
      <c r="S3337" s="6"/>
    </row>
    <row r="3338" spans="4:19" x14ac:dyDescent="0.25">
      <c r="D3338" s="85">
        <v>39484</v>
      </c>
      <c r="E3338" s="96">
        <v>9.6441688188322796E-3</v>
      </c>
      <c r="F3338" s="25">
        <f>E3338/$F$3*1000*24*3600</f>
        <v>82253.850917258998</v>
      </c>
      <c r="S3338" s="6"/>
    </row>
    <row r="3339" spans="4:19" x14ac:dyDescent="0.25">
      <c r="D3339" s="85">
        <v>39485</v>
      </c>
      <c r="E3339" s="96">
        <v>1.5751218553784401E-2</v>
      </c>
      <c r="F3339" s="25">
        <f>E3339/$F$3*1000*24*3600</f>
        <v>134340.07710008314</v>
      </c>
      <c r="S3339" s="6"/>
    </row>
    <row r="3340" spans="4:19" x14ac:dyDescent="0.25">
      <c r="D3340" s="85">
        <v>39486</v>
      </c>
      <c r="E3340" s="96">
        <v>1.25788458669469E-2</v>
      </c>
      <c r="F3340" s="25">
        <f>E3340/$F$3*1000*24*3600</f>
        <v>107283.32654553291</v>
      </c>
      <c r="S3340" s="6"/>
    </row>
    <row r="3341" spans="4:19" x14ac:dyDescent="0.25">
      <c r="D3341" s="85">
        <v>39487</v>
      </c>
      <c r="E3341" s="96">
        <v>1.6193085613245901E-2</v>
      </c>
      <c r="F3341" s="25">
        <f>E3341/$F$3*1000*24*3600</f>
        <v>138108.70329451704</v>
      </c>
      <c r="S3341" s="6"/>
    </row>
    <row r="3342" spans="4:19" x14ac:dyDescent="0.25">
      <c r="D3342" s="85">
        <v>39488</v>
      </c>
      <c r="E3342" s="96">
        <v>5.7526241233724603E-3</v>
      </c>
      <c r="F3342" s="25">
        <f>E3342/$F$3*1000*24*3600</f>
        <v>49063.376628469101</v>
      </c>
      <c r="S3342" s="6"/>
    </row>
    <row r="3343" spans="4:19" x14ac:dyDescent="0.25">
      <c r="D3343" s="85">
        <v>39489</v>
      </c>
      <c r="E3343" s="97">
        <v>8.79635599598151E-5</v>
      </c>
      <c r="F3343" s="25">
        <f>E3343/$F$3*1000*24*3600</f>
        <v>750.22966551119157</v>
      </c>
      <c r="S3343" s="6"/>
    </row>
    <row r="3344" spans="4:19" x14ac:dyDescent="0.25">
      <c r="D3344" s="85">
        <v>39490</v>
      </c>
      <c r="E3344" s="96">
        <v>8.2927183031550698E-3</v>
      </c>
      <c r="F3344" s="25">
        <f>E3344/$F$3*1000*24*3600</f>
        <v>70727.506726612046</v>
      </c>
      <c r="S3344" s="6"/>
    </row>
    <row r="3345" spans="4:19" x14ac:dyDescent="0.25">
      <c r="D3345" s="85">
        <v>39491</v>
      </c>
      <c r="E3345" s="96">
        <v>8.4011640316247801E-3</v>
      </c>
      <c r="F3345" s="25">
        <f>E3345/$F$3*1000*24*3600</f>
        <v>71652.426120882985</v>
      </c>
      <c r="S3345" s="6"/>
    </row>
    <row r="3346" spans="4:19" x14ac:dyDescent="0.25">
      <c r="D3346" s="85">
        <v>39492</v>
      </c>
      <c r="E3346" s="96">
        <v>3.0284036257260201E-4</v>
      </c>
      <c r="F3346" s="25">
        <f>E3346/$F$3*1000*24*3600</f>
        <v>2582.8857315452469</v>
      </c>
      <c r="S3346" s="6"/>
    </row>
    <row r="3347" spans="4:19" x14ac:dyDescent="0.25">
      <c r="D3347" s="85">
        <v>39493</v>
      </c>
      <c r="E3347" s="96">
        <v>1.0989459933758E-4</v>
      </c>
      <c r="F3347" s="25">
        <f>E3347/$F$3*1000*24*3600</f>
        <v>937.27662386769509</v>
      </c>
      <c r="S3347" s="6"/>
    </row>
    <row r="3348" spans="4:19" x14ac:dyDescent="0.25">
      <c r="D3348" s="85">
        <v>39494</v>
      </c>
      <c r="E3348" s="96">
        <v>1.08356074946854E-4</v>
      </c>
      <c r="F3348" s="25">
        <f>E3348/$F$3*1000*24*3600</f>
        <v>924.15475113354853</v>
      </c>
      <c r="S3348" s="6"/>
    </row>
    <row r="3349" spans="4:19" x14ac:dyDescent="0.25">
      <c r="D3349" s="85">
        <v>39495</v>
      </c>
      <c r="E3349" s="96">
        <v>1.06839089897598E-4</v>
      </c>
      <c r="F3349" s="25">
        <f>E3349/$F$3*1000*24*3600</f>
        <v>911.21658461767845</v>
      </c>
      <c r="S3349" s="6"/>
    </row>
    <row r="3350" spans="4:19" x14ac:dyDescent="0.25">
      <c r="D3350" s="85">
        <v>39496</v>
      </c>
      <c r="E3350" s="96">
        <v>1.05343342639032E-4</v>
      </c>
      <c r="F3350" s="25">
        <f>E3350/$F$3*1000*24*3600</f>
        <v>898.45955243303399</v>
      </c>
      <c r="S3350" s="6"/>
    </row>
    <row r="3351" spans="4:19" x14ac:dyDescent="0.25">
      <c r="D3351" s="85">
        <v>39497</v>
      </c>
      <c r="E3351" s="96">
        <v>1.03868535842086E-4</v>
      </c>
      <c r="F3351" s="25">
        <f>E3351/$F$3*1000*24*3600</f>
        <v>885.88111869897546</v>
      </c>
      <c r="S3351" s="6"/>
    </row>
    <row r="3352" spans="4:19" x14ac:dyDescent="0.25">
      <c r="D3352" s="85">
        <v>39498</v>
      </c>
      <c r="E3352" s="96">
        <v>1.02414376340295E-4</v>
      </c>
      <c r="F3352" s="25">
        <f>E3352/$F$3*1000*24*3600</f>
        <v>873.47878303717437</v>
      </c>
      <c r="S3352" s="6"/>
    </row>
    <row r="3353" spans="4:19" x14ac:dyDescent="0.25">
      <c r="D3353" s="85">
        <v>39499</v>
      </c>
      <c r="E3353" s="96">
        <v>1.0728179034931E-4</v>
      </c>
      <c r="F3353" s="25">
        <f>E3353/$F$3*1000*24*3600</f>
        <v>914.99231870530809</v>
      </c>
      <c r="S3353" s="6"/>
    </row>
    <row r="3354" spans="4:19" x14ac:dyDescent="0.25">
      <c r="D3354" s="85">
        <v>39500</v>
      </c>
      <c r="E3354" s="97">
        <v>9.9566847020529997E-5</v>
      </c>
      <c r="F3354" s="25">
        <f>E3354/$F$3*1000*24*3600</f>
        <v>849.19257895361352</v>
      </c>
      <c r="S3354" s="6"/>
    </row>
    <row r="3355" spans="4:19" x14ac:dyDescent="0.25">
      <c r="D3355" s="85">
        <v>39501</v>
      </c>
      <c r="E3355" s="97">
        <v>9.8172911162243401E-5</v>
      </c>
      <c r="F3355" s="25">
        <f>E3355/$F$3*1000*24*3600</f>
        <v>837.30388284827006</v>
      </c>
      <c r="S3355" s="6"/>
    </row>
    <row r="3356" spans="4:19" x14ac:dyDescent="0.25">
      <c r="D3356" s="85">
        <v>39502</v>
      </c>
      <c r="E3356" s="97">
        <v>9.6798490405971397E-5</v>
      </c>
      <c r="F3356" s="25">
        <f>E3356/$F$3*1000*24*3600</f>
        <v>825.58162848838924</v>
      </c>
      <c r="S3356" s="6"/>
    </row>
    <row r="3357" spans="4:19" x14ac:dyDescent="0.25">
      <c r="D3357" s="85">
        <v>39503</v>
      </c>
      <c r="E3357" s="97">
        <v>9.5443311540287506E-5</v>
      </c>
      <c r="F3357" s="25">
        <f>E3357/$F$3*1000*24*3600</f>
        <v>814.02348568954926</v>
      </c>
      <c r="S3357" s="6"/>
    </row>
    <row r="3358" spans="4:19" x14ac:dyDescent="0.25">
      <c r="D3358" s="85">
        <v>39504</v>
      </c>
      <c r="E3358" s="97">
        <v>9.4107105178723802E-5</v>
      </c>
      <c r="F3358" s="25">
        <f>E3358/$F$3*1000*24*3600</f>
        <v>802.62715688989829</v>
      </c>
      <c r="S3358" s="6"/>
    </row>
    <row r="3359" spans="4:19" x14ac:dyDescent="0.25">
      <c r="D3359" s="85">
        <v>39505</v>
      </c>
      <c r="E3359" s="96">
        <v>1.6530523070622301E-4</v>
      </c>
      <c r="F3359" s="25">
        <f>E3359/$F$3*1000*24*3600</f>
        <v>1409.8666310985529</v>
      </c>
      <c r="S3359" s="6"/>
    </row>
    <row r="3360" spans="4:19" x14ac:dyDescent="0.25">
      <c r="D3360" s="85">
        <v>39506</v>
      </c>
      <c r="E3360" s="96">
        <v>4.6203947202367399E-3</v>
      </c>
      <c r="F3360" s="25">
        <f>E3360/$F$3*1000*24*3600</f>
        <v>39406.740553434189</v>
      </c>
      <c r="S3360" s="6"/>
    </row>
    <row r="3361" spans="4:19" x14ac:dyDescent="0.25">
      <c r="D3361" s="85">
        <v>39507</v>
      </c>
      <c r="E3361" s="96">
        <v>4.8662930730188703E-3</v>
      </c>
      <c r="F3361" s="25">
        <f>E3361/$F$3*1000*24*3600</f>
        <v>41503.975352045883</v>
      </c>
      <c r="S3361" s="6"/>
    </row>
    <row r="3362" spans="4:19" x14ac:dyDescent="0.25">
      <c r="D3362" s="85">
        <v>39508</v>
      </c>
      <c r="E3362" s="97">
        <v>8.8946747940038E-5</v>
      </c>
      <c r="F3362" s="25">
        <f>E3362/$F$3*1000*24*3600</f>
        <v>758.61514683862106</v>
      </c>
      <c r="S3362" s="6"/>
    </row>
    <row r="3363" spans="4:19" x14ac:dyDescent="0.25">
      <c r="D3363" s="85">
        <v>39509</v>
      </c>
      <c r="E3363" s="97">
        <v>8.7701493468877E-5</v>
      </c>
      <c r="F3363" s="25">
        <f>E3363/$F$3*1000*24*3600</f>
        <v>747.99453478287649</v>
      </c>
      <c r="S3363" s="6"/>
    </row>
    <row r="3364" spans="4:19" x14ac:dyDescent="0.25">
      <c r="D3364" s="85">
        <v>39510</v>
      </c>
      <c r="E3364" s="97">
        <v>8.6473672560313103E-5</v>
      </c>
      <c r="F3364" s="25">
        <f>E3364/$F$3*1000*24*3600</f>
        <v>737.52261129591943</v>
      </c>
      <c r="S3364" s="6"/>
    </row>
    <row r="3365" spans="4:19" x14ac:dyDescent="0.25">
      <c r="D3365" s="85">
        <v>39511</v>
      </c>
      <c r="E3365" s="97">
        <v>8.5263041144468393E-5</v>
      </c>
      <c r="F3365" s="25">
        <f>E3365/$F$3*1000*24*3600</f>
        <v>727.19729473777375</v>
      </c>
      <c r="S3365" s="6"/>
    </row>
    <row r="3366" spans="4:19" x14ac:dyDescent="0.25">
      <c r="D3366" s="85">
        <v>39512</v>
      </c>
      <c r="E3366" s="97">
        <v>8.4069358568445902E-5</v>
      </c>
      <c r="F3366" s="25">
        <f>E3366/$F$3*1000*24*3600</f>
        <v>717.01653261144554</v>
      </c>
      <c r="S3366" s="6"/>
    </row>
    <row r="3367" spans="4:19" x14ac:dyDescent="0.25">
      <c r="D3367" s="85">
        <v>39513</v>
      </c>
      <c r="E3367" s="97">
        <v>8.2892387548487502E-5</v>
      </c>
      <c r="F3367" s="25">
        <f>E3367/$F$3*1000*24*3600</f>
        <v>706.97830115488387</v>
      </c>
      <c r="S3367" s="6"/>
    </row>
    <row r="3368" spans="4:19" x14ac:dyDescent="0.25">
      <c r="D3368" s="85">
        <v>39514</v>
      </c>
      <c r="E3368" s="96">
        <v>1.41834112010054E-3</v>
      </c>
      <c r="F3368" s="25">
        <f>E3368/$F$3*1000*24*3600</f>
        <v>12096.845382336816</v>
      </c>
      <c r="S3368" s="6"/>
    </row>
    <row r="3369" spans="4:19" x14ac:dyDescent="0.25">
      <c r="D3369" s="85">
        <v>39515</v>
      </c>
      <c r="E3369" s="96">
        <v>2.2596466497750598E-3</v>
      </c>
      <c r="F3369" s="25">
        <f>E3369/$F$3*1000*24*3600</f>
        <v>19272.229898479334</v>
      </c>
      <c r="S3369" s="6"/>
    </row>
    <row r="3370" spans="4:19" x14ac:dyDescent="0.25">
      <c r="D3370" s="85">
        <v>39516</v>
      </c>
      <c r="E3370" s="97">
        <v>7.9459420538618305E-5</v>
      </c>
      <c r="F3370" s="25">
        <f>E3370/$F$3*1000*24*3600</f>
        <v>677.69897579900112</v>
      </c>
      <c r="S3370" s="6"/>
    </row>
    <row r="3371" spans="4:19" x14ac:dyDescent="0.25">
      <c r="D3371" s="85">
        <v>39517</v>
      </c>
      <c r="E3371" s="97">
        <v>7.8346988651077697E-5</v>
      </c>
      <c r="F3371" s="25">
        <f>E3371/$F$3*1000*24*3600</f>
        <v>668.21119013781549</v>
      </c>
      <c r="S3371" s="6"/>
    </row>
    <row r="3372" spans="4:19" x14ac:dyDescent="0.25">
      <c r="D3372" s="85">
        <v>39518</v>
      </c>
      <c r="E3372" s="97">
        <v>7.7250130809962506E-5</v>
      </c>
      <c r="F3372" s="25">
        <f>E3372/$F$3*1000*24*3600</f>
        <v>658.85623347588523</v>
      </c>
      <c r="S3372" s="6"/>
    </row>
    <row r="3373" spans="4:19" x14ac:dyDescent="0.25">
      <c r="D3373" s="85">
        <v>39519</v>
      </c>
      <c r="E3373" s="97">
        <v>7.6168628978623003E-5</v>
      </c>
      <c r="F3373" s="25">
        <f>E3373/$F$3*1000*24*3600</f>
        <v>649.63224620722269</v>
      </c>
      <c r="S3373" s="6"/>
    </row>
    <row r="3374" spans="4:19" x14ac:dyDescent="0.25">
      <c r="D3374" s="85">
        <v>39520</v>
      </c>
      <c r="E3374" s="97">
        <v>7.5102268172922196E-5</v>
      </c>
      <c r="F3374" s="25">
        <f>E3374/$F$3*1000*24*3600</f>
        <v>640.53739476032081</v>
      </c>
      <c r="S3374" s="6"/>
    </row>
    <row r="3375" spans="4:19" x14ac:dyDescent="0.25">
      <c r="D3375" s="85">
        <v>39521</v>
      </c>
      <c r="E3375" s="97">
        <v>7.4050836418501501E-5</v>
      </c>
      <c r="F3375" s="25">
        <f>E3375/$F$3*1000*24*3600</f>
        <v>631.5698712336781</v>
      </c>
      <c r="S3375" s="6"/>
    </row>
    <row r="3376" spans="4:19" x14ac:dyDescent="0.25">
      <c r="D3376" s="85">
        <v>39522</v>
      </c>
      <c r="E3376" s="97">
        <v>7.3014124708642395E-5</v>
      </c>
      <c r="F3376" s="25">
        <f>E3376/$F$3*1000*24*3600</f>
        <v>622.72789303640604</v>
      </c>
      <c r="S3376" s="6"/>
    </row>
    <row r="3377" spans="4:19" x14ac:dyDescent="0.25">
      <c r="D3377" s="85">
        <v>39523</v>
      </c>
      <c r="E3377" s="97">
        <v>7.1991926962721895E-5</v>
      </c>
      <c r="F3377" s="25">
        <f>E3377/$F$3*1000*24*3600</f>
        <v>614.00970253390039</v>
      </c>
      <c r="S3377" s="6"/>
    </row>
    <row r="3378" spans="4:19" x14ac:dyDescent="0.25">
      <c r="D3378" s="85">
        <v>39524</v>
      </c>
      <c r="E3378" s="97">
        <v>7.0984039985243601E-5</v>
      </c>
      <c r="F3378" s="25">
        <f>E3378/$F$3*1000*24*3600</f>
        <v>605.41356669842423</v>
      </c>
      <c r="S3378" s="6"/>
    </row>
    <row r="3379" spans="4:19" x14ac:dyDescent="0.25">
      <c r="D3379" s="85">
        <v>39525</v>
      </c>
      <c r="E3379" s="97">
        <v>6.9990263425450194E-5</v>
      </c>
      <c r="F3379" s="25">
        <f>E3379/$F$3*1000*24*3600</f>
        <v>596.93777676464629</v>
      </c>
      <c r="S3379" s="6"/>
    </row>
    <row r="3380" spans="4:19" x14ac:dyDescent="0.25">
      <c r="D3380" s="85">
        <v>39526</v>
      </c>
      <c r="E3380" s="97">
        <v>6.9010399737494006E-5</v>
      </c>
      <c r="F3380" s="25">
        <f>E3380/$F$3*1000*24*3600</f>
        <v>588.58064788994227</v>
      </c>
      <c r="S3380" s="6"/>
    </row>
    <row r="3381" spans="4:19" x14ac:dyDescent="0.25">
      <c r="D3381" s="85">
        <v>39527</v>
      </c>
      <c r="E3381" s="97">
        <v>6.8044254141168397E-5</v>
      </c>
      <c r="F3381" s="25">
        <f>E3381/$F$3*1000*24*3600</f>
        <v>580.3405188194771</v>
      </c>
      <c r="S3381" s="6"/>
    </row>
    <row r="3382" spans="4:19" x14ac:dyDescent="0.25">
      <c r="D3382" s="85">
        <v>39528</v>
      </c>
      <c r="E3382" s="97">
        <v>7.5562120694303299E-5</v>
      </c>
      <c r="F3382" s="25">
        <f>E3382/$F$3*1000*24*3600</f>
        <v>644.45941660047629</v>
      </c>
      <c r="S3382" s="6"/>
    </row>
    <row r="3383" spans="4:19" x14ac:dyDescent="0.25">
      <c r="D3383" s="85">
        <v>39529</v>
      </c>
      <c r="E3383" s="97">
        <v>9.14605114212498E-5</v>
      </c>
      <c r="F3383" s="25">
        <f>E3383/$F$3*1000*24*3600</f>
        <v>780.05470586221361</v>
      </c>
      <c r="S3383" s="6"/>
    </row>
    <row r="3384" spans="4:19" x14ac:dyDescent="0.25">
      <c r="D3384" s="85">
        <v>39530</v>
      </c>
      <c r="E3384" s="97">
        <v>6.5226218775241103E-5</v>
      </c>
      <c r="F3384" s="25">
        <f>E3384/$F$3*1000*24*3600</f>
        <v>556.30586479974249</v>
      </c>
      <c r="S3384" s="6"/>
    </row>
    <row r="3385" spans="4:19" x14ac:dyDescent="0.25">
      <c r="D3385" s="85">
        <v>39531</v>
      </c>
      <c r="E3385" s="96">
        <v>1.69094094566877E-3</v>
      </c>
      <c r="F3385" s="25">
        <f>E3385/$F$3*1000*24*3600</f>
        <v>14421.813540150019</v>
      </c>
      <c r="S3385" s="6"/>
    </row>
    <row r="3386" spans="4:19" x14ac:dyDescent="0.25">
      <c r="D3386" s="85">
        <v>39532</v>
      </c>
      <c r="E3386" s="96">
        <v>2.52753332172643E-3</v>
      </c>
      <c r="F3386" s="25">
        <f>E3386/$F$3*1000*24*3600</f>
        <v>21557.000187276146</v>
      </c>
      <c r="S3386" s="6"/>
    </row>
    <row r="3387" spans="4:19" x14ac:dyDescent="0.25">
      <c r="D3387" s="85">
        <v>39533</v>
      </c>
      <c r="E3387" s="96">
        <v>4.5730384685876502E-3</v>
      </c>
      <c r="F3387" s="25">
        <f>E3387/$F$3*1000*24*3600</f>
        <v>39002.84529441112</v>
      </c>
      <c r="S3387" s="6"/>
    </row>
    <row r="3388" spans="4:19" x14ac:dyDescent="0.25">
      <c r="D3388" s="85">
        <v>39534</v>
      </c>
      <c r="E3388" s="97">
        <v>6.1649543139860296E-5</v>
      </c>
      <c r="F3388" s="25">
        <f>E3388/$F$3*1000*24*3600</f>
        <v>525.80086742583433</v>
      </c>
      <c r="S3388" s="6"/>
    </row>
    <row r="3389" spans="4:19" x14ac:dyDescent="0.25">
      <c r="D3389" s="85">
        <v>39535</v>
      </c>
      <c r="E3389" s="96">
        <v>5.8416709654577205E-4</v>
      </c>
      <c r="F3389" s="25">
        <f>E3389/$F$3*1000*24*3600</f>
        <v>4982.2845465143882</v>
      </c>
      <c r="S3389" s="6"/>
    </row>
    <row r="3390" spans="4:19" x14ac:dyDescent="0.25">
      <c r="D3390" s="85">
        <v>39536</v>
      </c>
      <c r="E3390" s="97">
        <v>5.99354392423999E-5</v>
      </c>
      <c r="F3390" s="25">
        <f>E3390/$F$3*1000*24*3600</f>
        <v>511.1815001079288</v>
      </c>
      <c r="S3390" s="6"/>
    </row>
    <row r="3391" spans="4:19" x14ac:dyDescent="0.25">
      <c r="D3391" s="85">
        <v>39537</v>
      </c>
      <c r="E3391" s="97">
        <v>5.9096343093006497E-5</v>
      </c>
      <c r="F3391" s="25">
        <f>E3391/$F$3*1000*24*3600</f>
        <v>504.02495910641949</v>
      </c>
      <c r="S3391" s="6"/>
    </row>
    <row r="3392" spans="4:19" x14ac:dyDescent="0.25">
      <c r="D3392" s="85">
        <v>39538</v>
      </c>
      <c r="E3392" s="97">
        <v>5.8268994289704503E-5</v>
      </c>
      <c r="F3392" s="25">
        <f>E3392/$F$3*1000*24*3600</f>
        <v>496.96860967893048</v>
      </c>
      <c r="S3392" s="6"/>
    </row>
    <row r="3393" spans="4:19" x14ac:dyDescent="0.25">
      <c r="D3393" s="85">
        <v>39539</v>
      </c>
      <c r="E3393" s="97">
        <v>5.7453228369648503E-5</v>
      </c>
      <c r="F3393" s="25">
        <f>E3393/$F$3*1000*24*3600</f>
        <v>490.01104914342426</v>
      </c>
      <c r="S3393" s="6"/>
    </row>
    <row r="3394" spans="4:19" x14ac:dyDescent="0.25">
      <c r="D3394" s="85">
        <v>39540</v>
      </c>
      <c r="E3394" s="97">
        <v>5.6648883172473397E-5</v>
      </c>
      <c r="F3394" s="25">
        <f>E3394/$F$3*1000*24*3600</f>
        <v>483.15089445541611</v>
      </c>
      <c r="S3394" s="6"/>
    </row>
    <row r="3395" spans="4:19" x14ac:dyDescent="0.25">
      <c r="D3395" s="85">
        <v>39541</v>
      </c>
      <c r="E3395" s="97">
        <v>5.5855798808058497E-5</v>
      </c>
      <c r="F3395" s="25">
        <f>E3395/$F$3*1000*24*3600</f>
        <v>476.38678193303792</v>
      </c>
      <c r="S3395" s="6"/>
    </row>
    <row r="3396" spans="4:19" x14ac:dyDescent="0.25">
      <c r="D3396" s="85">
        <v>39542</v>
      </c>
      <c r="E3396" s="97">
        <v>5.5073817624746099E-5</v>
      </c>
      <c r="F3396" s="25">
        <f>E3396/$F$3*1000*24*3600</f>
        <v>469.71736698597897</v>
      </c>
      <c r="S3396" s="6"/>
    </row>
    <row r="3397" spans="4:19" x14ac:dyDescent="0.25">
      <c r="D3397" s="85">
        <v>39543</v>
      </c>
      <c r="E3397" s="97">
        <v>5.4302784177999401E-5</v>
      </c>
      <c r="F3397" s="25">
        <f>E3397/$F$3*1000*24*3600</f>
        <v>463.14132384817316</v>
      </c>
      <c r="S3397" s="6"/>
    </row>
    <row r="3398" spans="4:19" x14ac:dyDescent="0.25">
      <c r="D3398" s="85">
        <v>39544</v>
      </c>
      <c r="E3398" s="96">
        <v>7.5893454595358303E-3</v>
      </c>
      <c r="F3398" s="25">
        <f>E3398/$F$3*1000*24*3600</f>
        <v>64728.531998449776</v>
      </c>
      <c r="S3398" s="6"/>
    </row>
    <row r="3399" spans="4:19" x14ac:dyDescent="0.25">
      <c r="D3399" s="85">
        <v>39545</v>
      </c>
      <c r="E3399" s="96">
        <v>1.25393607384263E-2</v>
      </c>
      <c r="F3399" s="25">
        <f>E3399/$F$3*1000*24*3600</f>
        <v>106946.56306328859</v>
      </c>
      <c r="S3399" s="6"/>
    </row>
    <row r="3400" spans="4:19" x14ac:dyDescent="0.25">
      <c r="D3400" s="85">
        <v>39546</v>
      </c>
      <c r="E3400" s="96">
        <v>4.2503671188433298E-3</v>
      </c>
      <c r="F3400" s="25">
        <f>E3400/$F$3*1000*24*3600</f>
        <v>36250.823674329848</v>
      </c>
      <c r="S3400" s="6"/>
    </row>
    <row r="3401" spans="4:19" x14ac:dyDescent="0.25">
      <c r="D3401" s="85">
        <v>39547</v>
      </c>
      <c r="E3401" s="96">
        <v>4.13991637213412E-3</v>
      </c>
      <c r="F3401" s="25">
        <f>E3401/$F$3*1000*24*3600</f>
        <v>35308.80374247436</v>
      </c>
      <c r="S3401" s="6"/>
    </row>
    <row r="3402" spans="4:19" x14ac:dyDescent="0.25">
      <c r="D3402" s="85">
        <v>39548</v>
      </c>
      <c r="E3402" s="96">
        <v>1.10551161454362E-3</v>
      </c>
      <c r="F3402" s="25">
        <f>E3402/$F$3*1000*24*3600</f>
        <v>9428.7635604640309</v>
      </c>
      <c r="S3402" s="6"/>
    </row>
    <row r="3403" spans="4:19" x14ac:dyDescent="0.25">
      <c r="D3403" s="85">
        <v>39549</v>
      </c>
      <c r="E3403" s="97">
        <v>4.9898051472348399E-5</v>
      </c>
      <c r="F3403" s="25">
        <f>E3403/$F$3*1000*24*3600</f>
        <v>425.57393633070114</v>
      </c>
      <c r="S3403" s="6"/>
    </row>
    <row r="3404" spans="4:19" x14ac:dyDescent="0.25">
      <c r="D3404" s="85">
        <v>39550</v>
      </c>
      <c r="E3404" s="97">
        <v>4.9199478751735502E-5</v>
      </c>
      <c r="F3404" s="25">
        <f>E3404/$F$3*1000*24*3600</f>
        <v>419.61590122207116</v>
      </c>
      <c r="S3404" s="6"/>
    </row>
    <row r="3405" spans="4:19" x14ac:dyDescent="0.25">
      <c r="D3405" s="85">
        <v>39551</v>
      </c>
      <c r="E3405" s="96">
        <v>1.48460994647029E-3</v>
      </c>
      <c r="F3405" s="25">
        <f>E3405/$F$3*1000*24*3600</f>
        <v>12662.043510560699</v>
      </c>
      <c r="S3405" s="6"/>
    </row>
    <row r="3406" spans="4:19" x14ac:dyDescent="0.25">
      <c r="D3406" s="85">
        <v>39552</v>
      </c>
      <c r="E3406" s="97">
        <v>9.42812896647052E-5</v>
      </c>
      <c r="F3406" s="25">
        <f>E3406/$F$3*1000*24*3600</f>
        <v>804.11275352462701</v>
      </c>
      <c r="S3406" s="6"/>
    </row>
    <row r="3407" spans="4:19" x14ac:dyDescent="0.25">
      <c r="D3407" s="85">
        <v>39553</v>
      </c>
      <c r="E3407" s="97">
        <v>4.71618949342989E-5</v>
      </c>
      <c r="F3407" s="25">
        <f>E3407/$F$3*1000*24*3600</f>
        <v>402.23761609462946</v>
      </c>
      <c r="S3407" s="6"/>
    </row>
    <row r="3408" spans="4:19" x14ac:dyDescent="0.25">
      <c r="D3408" s="85">
        <v>39554</v>
      </c>
      <c r="E3408" s="97">
        <v>4.6501628405218799E-5</v>
      </c>
      <c r="F3408" s="25">
        <f>E3408/$F$3*1000*24*3600</f>
        <v>396.60628946930535</v>
      </c>
      <c r="S3408" s="6"/>
    </row>
    <row r="3409" spans="4:19" x14ac:dyDescent="0.25">
      <c r="D3409" s="85">
        <v>39555</v>
      </c>
      <c r="E3409" s="97">
        <v>4.5850605607545499E-5</v>
      </c>
      <c r="F3409" s="25">
        <f>E3409/$F$3*1000*24*3600</f>
        <v>391.05380141673311</v>
      </c>
      <c r="S3409" s="6"/>
    </row>
    <row r="3410" spans="4:19" x14ac:dyDescent="0.25">
      <c r="D3410" s="85">
        <v>39556</v>
      </c>
      <c r="E3410" s="97">
        <v>5.5331961017928799E-5</v>
      </c>
      <c r="F3410" s="25">
        <f>E3410/$F$3*1000*24*3600</f>
        <v>471.91903812809579</v>
      </c>
      <c r="S3410" s="6"/>
    </row>
    <row r="3411" spans="4:19" x14ac:dyDescent="0.25">
      <c r="D3411" s="85">
        <v>39557</v>
      </c>
      <c r="E3411" s="97">
        <v>4.4575775369233397E-5</v>
      </c>
      <c r="F3411" s="25">
        <f>E3411/$F$3*1000*24*3600</f>
        <v>380.18094152214303</v>
      </c>
      <c r="S3411" s="6"/>
    </row>
    <row r="3412" spans="4:19" x14ac:dyDescent="0.25">
      <c r="D3412" s="85">
        <v>39558</v>
      </c>
      <c r="E3412" s="97">
        <v>6.6470811736286402E-5</v>
      </c>
      <c r="F3412" s="25">
        <f>E3412/$F$3*1000*24*3600</f>
        <v>566.92083492247468</v>
      </c>
      <c r="S3412" s="6"/>
    </row>
    <row r="3413" spans="4:19" x14ac:dyDescent="0.25">
      <c r="D3413" s="85">
        <v>39559</v>
      </c>
      <c r="E3413" s="96">
        <v>1.76418774627582E-3</v>
      </c>
      <c r="F3413" s="25">
        <f>E3413/$F$3*1000*24*3600</f>
        <v>15046.525895405941</v>
      </c>
      <c r="S3413" s="6"/>
    </row>
    <row r="3414" spans="4:19" x14ac:dyDescent="0.25">
      <c r="D3414" s="85">
        <v>39560</v>
      </c>
      <c r="E3414" s="96">
        <v>7.0764324590039704E-4</v>
      </c>
      <c r="F3414" s="25">
        <f>E3414/$F$3*1000*24*3600</f>
        <v>6035.396429108152</v>
      </c>
      <c r="S3414" s="6"/>
    </row>
    <row r="3415" spans="4:19" x14ac:dyDescent="0.25">
      <c r="D3415" s="85">
        <v>39561</v>
      </c>
      <c r="E3415" s="96">
        <v>2.3267761040539799E-3</v>
      </c>
      <c r="F3415" s="25">
        <f>E3415/$F$3*1000*24*3600</f>
        <v>19844.768209259732</v>
      </c>
      <c r="S3415" s="6"/>
    </row>
    <row r="3416" spans="4:19" x14ac:dyDescent="0.25">
      <c r="D3416" s="85">
        <v>39562</v>
      </c>
      <c r="E3416" s="96">
        <v>8.2940933233993999E-4</v>
      </c>
      <c r="F3416" s="25">
        <f>E3416/$F$3*1000*24*3600</f>
        <v>7073.9234093926952</v>
      </c>
      <c r="S3416" s="6"/>
    </row>
    <row r="3417" spans="4:19" x14ac:dyDescent="0.25">
      <c r="D3417" s="85">
        <v>39563</v>
      </c>
      <c r="E3417" s="96">
        <v>1.93597963515041E-4</v>
      </c>
      <c r="F3417" s="25">
        <f>E3417/$F$3*1000*24*3600</f>
        <v>1651.1716383226105</v>
      </c>
      <c r="S3417" s="6"/>
    </row>
    <row r="3418" spans="4:19" x14ac:dyDescent="0.25">
      <c r="D3418" s="85">
        <v>39564</v>
      </c>
      <c r="E3418" s="97">
        <v>4.0386601650698598E-5</v>
      </c>
      <c r="F3418" s="25">
        <f>E3418/$F$3*1000*24*3600</f>
        <v>344.45202833285873</v>
      </c>
      <c r="S3418" s="6"/>
    </row>
    <row r="3419" spans="4:19" x14ac:dyDescent="0.25">
      <c r="D3419" s="85">
        <v>39565</v>
      </c>
      <c r="E3419" s="97">
        <v>3.98211892275891E-5</v>
      </c>
      <c r="F3419" s="25">
        <f>E3419/$F$3*1000*24*3600</f>
        <v>339.62969993620118</v>
      </c>
      <c r="S3419" s="6"/>
    </row>
    <row r="3420" spans="4:19" x14ac:dyDescent="0.25">
      <c r="D3420" s="85">
        <v>39566</v>
      </c>
      <c r="E3420" s="97">
        <v>3.9263692578402702E-5</v>
      </c>
      <c r="F3420" s="25">
        <f>E3420/$F$3*1000*24*3600</f>
        <v>334.87488413709303</v>
      </c>
      <c r="S3420" s="6"/>
    </row>
    <row r="3421" spans="4:19" x14ac:dyDescent="0.25">
      <c r="D3421" s="85">
        <v>39567</v>
      </c>
      <c r="E3421" s="97">
        <v>3.8714000882305102E-5</v>
      </c>
      <c r="F3421" s="25">
        <f>E3421/$F$3*1000*24*3600</f>
        <v>330.18663575917407</v>
      </c>
      <c r="S3421" s="6"/>
    </row>
    <row r="3422" spans="4:19" x14ac:dyDescent="0.25">
      <c r="D3422" s="85">
        <v>39568</v>
      </c>
      <c r="E3422" s="97">
        <v>3.8172004869952897E-5</v>
      </c>
      <c r="F3422" s="25">
        <f>E3422/$F$3*1000*24*3600</f>
        <v>325.5640228585462</v>
      </c>
      <c r="S3422" s="6"/>
    </row>
    <row r="3423" spans="4:19" x14ac:dyDescent="0.25">
      <c r="D3423" s="85">
        <v>39569</v>
      </c>
      <c r="E3423" s="97">
        <v>3.7637596801773601E-5</v>
      </c>
      <c r="F3423" s="25">
        <f>E3423/$F$3*1000*24*3600</f>
        <v>321.00612653852693</v>
      </c>
      <c r="S3423" s="6"/>
    </row>
    <row r="3424" spans="4:19" x14ac:dyDescent="0.25">
      <c r="D3424" s="85">
        <v>39570</v>
      </c>
      <c r="E3424" s="97">
        <v>3.7110670446548799E-5</v>
      </c>
      <c r="F3424" s="25">
        <f>E3424/$F$3*1000*24*3600</f>
        <v>316.51204076698775</v>
      </c>
      <c r="S3424" s="6"/>
    </row>
    <row r="3425" spans="4:19" x14ac:dyDescent="0.25">
      <c r="D3425" s="85">
        <v>39571</v>
      </c>
      <c r="E3425" s="97">
        <v>3.6591121060297003E-5</v>
      </c>
      <c r="F3425" s="25">
        <f>E3425/$F$3*1000*24*3600</f>
        <v>312.08087219624895</v>
      </c>
      <c r="S3425" s="6"/>
    </row>
    <row r="3426" spans="4:19" x14ac:dyDescent="0.25">
      <c r="D3426" s="85">
        <v>39572</v>
      </c>
      <c r="E3426" s="97">
        <v>3.6078845365452901E-5</v>
      </c>
      <c r="F3426" s="25">
        <f>E3426/$F$3*1000*24*3600</f>
        <v>307.71173998550194</v>
      </c>
      <c r="S3426" s="6"/>
    </row>
    <row r="3427" spans="4:19" x14ac:dyDescent="0.25">
      <c r="D3427" s="85">
        <v>39573</v>
      </c>
      <c r="E3427" s="97">
        <v>3.5573741530336598E-5</v>
      </c>
      <c r="F3427" s="25">
        <f>E3427/$F$3*1000*24*3600</f>
        <v>303.40377562570524</v>
      </c>
      <c r="S3427" s="6"/>
    </row>
    <row r="3428" spans="4:19" x14ac:dyDescent="0.25">
      <c r="D3428" s="85">
        <v>39574</v>
      </c>
      <c r="E3428" s="97">
        <v>3.5075709148911602E-5</v>
      </c>
      <c r="F3428" s="25">
        <f>E3428/$F$3*1000*24*3600</f>
        <v>299.15612276694299</v>
      </c>
      <c r="S3428" s="6"/>
    </row>
    <row r="3429" spans="4:19" x14ac:dyDescent="0.25">
      <c r="D3429" s="85">
        <v>39575</v>
      </c>
      <c r="E3429" s="97">
        <v>3.4584649220827102E-5</v>
      </c>
      <c r="F3429" s="25">
        <f>E3429/$F$3*1000*24*3600</f>
        <v>294.967937048208</v>
      </c>
      <c r="S3429" s="6"/>
    </row>
    <row r="3430" spans="4:19" x14ac:dyDescent="0.25">
      <c r="D3430" s="85">
        <v>39576</v>
      </c>
      <c r="E3430" s="97">
        <v>3.4100464131735299E-5</v>
      </c>
      <c r="F3430" s="25">
        <f>E3430/$F$3*1000*24*3600</f>
        <v>290.83838592953117</v>
      </c>
      <c r="S3430" s="6"/>
    </row>
    <row r="3431" spans="4:19" x14ac:dyDescent="0.25">
      <c r="D3431" s="85">
        <v>39577</v>
      </c>
      <c r="E3431" s="97">
        <v>3.3623057633890898E-5</v>
      </c>
      <c r="F3431" s="25">
        <f>E3431/$F$3*1000*24*3600</f>
        <v>286.76664852651686</v>
      </c>
      <c r="S3431" s="6"/>
    </row>
    <row r="3432" spans="4:19" x14ac:dyDescent="0.25">
      <c r="D3432" s="85">
        <v>39578</v>
      </c>
      <c r="E3432" s="97">
        <v>3.3152334827016601E-5</v>
      </c>
      <c r="F3432" s="25">
        <f>E3432/$F$3*1000*24*3600</f>
        <v>282.75191544714716</v>
      </c>
      <c r="S3432" s="6"/>
    </row>
    <row r="3433" spans="4:19" x14ac:dyDescent="0.25">
      <c r="D3433" s="85">
        <v>39579</v>
      </c>
      <c r="E3433" s="97">
        <v>3.2688202139438302E-5</v>
      </c>
      <c r="F3433" s="25">
        <f>E3433/$F$3*1000*24*3600</f>
        <v>278.79338863088651</v>
      </c>
      <c r="S3433" s="6"/>
    </row>
    <row r="3434" spans="4:19" x14ac:dyDescent="0.25">
      <c r="D3434" s="85">
        <v>39580</v>
      </c>
      <c r="E3434" s="97">
        <v>3.22305673094862E-5</v>
      </c>
      <c r="F3434" s="25">
        <f>E3434/$F$3*1000*24*3600</f>
        <v>274.89028119005434</v>
      </c>
      <c r="S3434" s="6"/>
    </row>
    <row r="3435" spans="4:19" x14ac:dyDescent="0.25">
      <c r="D3435" s="85">
        <v>39581</v>
      </c>
      <c r="E3435" s="97">
        <v>3.17793393671534E-5</v>
      </c>
      <c r="F3435" s="25">
        <f>E3435/$F$3*1000*24*3600</f>
        <v>271.04181725339367</v>
      </c>
      <c r="S3435" s="6"/>
    </row>
    <row r="3436" spans="4:19" x14ac:dyDescent="0.25">
      <c r="D3436" s="85">
        <v>39582</v>
      </c>
      <c r="E3436" s="97">
        <v>3.1334428616013397E-5</v>
      </c>
      <c r="F3436" s="25">
        <f>E3436/$F$3*1000*24*3600</f>
        <v>267.24723181184743</v>
      </c>
      <c r="S3436" s="6"/>
    </row>
    <row r="3437" spans="4:19" x14ac:dyDescent="0.25">
      <c r="D3437" s="85">
        <v>39583</v>
      </c>
      <c r="E3437" s="97">
        <v>3.0895746615389001E-5</v>
      </c>
      <c r="F3437" s="25">
        <f>E3437/$F$3*1000*24*3600</f>
        <v>263.50577056647967</v>
      </c>
      <c r="S3437" s="6"/>
    </row>
    <row r="3438" spans="4:19" x14ac:dyDescent="0.25">
      <c r="D3438" s="85">
        <v>39584</v>
      </c>
      <c r="E3438" s="97">
        <v>3.2632476996107199E-5</v>
      </c>
      <c r="F3438" s="25">
        <f>E3438/$F$3*1000*24*3600</f>
        <v>278.31811619237948</v>
      </c>
      <c r="S3438" s="6"/>
    </row>
    <row r="3439" spans="4:19" x14ac:dyDescent="0.25">
      <c r="D3439" s="85">
        <v>39585</v>
      </c>
      <c r="E3439" s="97">
        <v>3.0036721276494899E-5</v>
      </c>
      <c r="F3439" s="25">
        <f>E3439/$F$3*1000*24*3600</f>
        <v>256.17925612165084</v>
      </c>
      <c r="S3439" s="6"/>
    </row>
    <row r="3440" spans="4:19" x14ac:dyDescent="0.25">
      <c r="D3440" s="85">
        <v>39586</v>
      </c>
      <c r="E3440" s="97">
        <v>2.9616207178623801E-5</v>
      </c>
      <c r="F3440" s="25">
        <f>E3440/$F$3*1000*24*3600</f>
        <v>252.59274653594628</v>
      </c>
      <c r="S3440" s="6"/>
    </row>
    <row r="3441" spans="4:19" x14ac:dyDescent="0.25">
      <c r="D3441" s="85">
        <v>39587</v>
      </c>
      <c r="E3441" s="97">
        <v>2.9201580278123099E-5</v>
      </c>
      <c r="F3441" s="25">
        <f>E3441/$F$3*1000*24*3600</f>
        <v>249.05644808444328</v>
      </c>
      <c r="S3441" s="6"/>
    </row>
    <row r="3442" spans="4:19" x14ac:dyDescent="0.25">
      <c r="D3442" s="85">
        <v>39588</v>
      </c>
      <c r="E3442" s="97">
        <v>2.8792758154229401E-5</v>
      </c>
      <c r="F3442" s="25">
        <f>E3442/$F$3*1000*24*3600</f>
        <v>245.56965781126132</v>
      </c>
      <c r="S3442" s="6"/>
    </row>
    <row r="3443" spans="4:19" x14ac:dyDescent="0.25">
      <c r="D3443" s="85">
        <v>39589</v>
      </c>
      <c r="E3443" s="97">
        <v>2.8389659540070299E-5</v>
      </c>
      <c r="F3443" s="25">
        <f>E3443/$F$3*1000*24*3600</f>
        <v>242.13168260190457</v>
      </c>
      <c r="S3443" s="6"/>
    </row>
    <row r="3444" spans="4:19" x14ac:dyDescent="0.25">
      <c r="D3444" s="85">
        <v>39590</v>
      </c>
      <c r="E3444" s="97">
        <v>2.7992204306509301E-5</v>
      </c>
      <c r="F3444" s="25">
        <f>E3444/$F$3*1000*24*3600</f>
        <v>238.74183904547778</v>
      </c>
      <c r="S3444" s="6"/>
    </row>
    <row r="3445" spans="4:19" x14ac:dyDescent="0.25">
      <c r="D3445" s="85">
        <v>39591</v>
      </c>
      <c r="E3445" s="97">
        <v>2.7600313446218E-5</v>
      </c>
      <c r="F3445" s="25">
        <f>E3445/$F$3*1000*24*3600</f>
        <v>235.39945329883963</v>
      </c>
      <c r="S3445" s="6"/>
    </row>
    <row r="3446" spans="4:19" x14ac:dyDescent="0.25">
      <c r="D3446" s="85">
        <v>39592</v>
      </c>
      <c r="E3446" s="97">
        <v>2.7213909057971099E-5</v>
      </c>
      <c r="F3446" s="25">
        <f>E3446/$F$3*1000*24*3600</f>
        <v>232.10386095265719</v>
      </c>
      <c r="S3446" s="6"/>
    </row>
    <row r="3447" spans="4:19" x14ac:dyDescent="0.25">
      <c r="D3447" s="85">
        <v>39593</v>
      </c>
      <c r="E3447" s="97">
        <v>2.6832914331159501E-5</v>
      </c>
      <c r="F3447" s="25">
        <f>E3447/$F$3*1000*24*3600</f>
        <v>228.85440689931997</v>
      </c>
      <c r="S3447" s="6"/>
    </row>
    <row r="3448" spans="4:19" x14ac:dyDescent="0.25">
      <c r="D3448" s="85">
        <v>39594</v>
      </c>
      <c r="E3448" s="97">
        <v>2.6457253530523301E-5</v>
      </c>
      <c r="F3448" s="25">
        <f>E3448/$F$3*1000*24*3600</f>
        <v>225.65044520272974</v>
      </c>
      <c r="S3448" s="6"/>
    </row>
    <row r="3449" spans="4:19" x14ac:dyDescent="0.25">
      <c r="D3449" s="85">
        <v>39595</v>
      </c>
      <c r="E3449" s="97">
        <v>2.6086851981095801E-5</v>
      </c>
      <c r="F3449" s="25">
        <f>E3449/$F$3*1000*24*3600</f>
        <v>222.49133896989005</v>
      </c>
      <c r="S3449" s="6"/>
    </row>
    <row r="3450" spans="4:19" x14ac:dyDescent="0.25">
      <c r="D3450" s="85">
        <v>39596</v>
      </c>
      <c r="E3450" s="97">
        <v>2.57216360533605E-5</v>
      </c>
      <c r="F3450" s="25">
        <f>E3450/$F$3*1000*24*3600</f>
        <v>219.37646022431193</v>
      </c>
      <c r="S3450" s="6"/>
    </row>
    <row r="3451" spans="4:19" x14ac:dyDescent="0.25">
      <c r="D3451" s="85">
        <v>39597</v>
      </c>
      <c r="E3451" s="97">
        <v>2.5361533148613599E-5</v>
      </c>
      <c r="F3451" s="25">
        <f>E3451/$F$3*1000*24*3600</f>
        <v>216.30518978117283</v>
      </c>
      <c r="S3451" s="6"/>
    </row>
    <row r="3452" spans="4:19" x14ac:dyDescent="0.25">
      <c r="D3452" s="85">
        <v>39598</v>
      </c>
      <c r="E3452" s="97">
        <v>2.5006471684532799E-5</v>
      </c>
      <c r="F3452" s="25">
        <f>E3452/$F$3*1000*24*3600</f>
        <v>213.27691712423464</v>
      </c>
      <c r="S3452" s="6"/>
    </row>
    <row r="3453" spans="4:19" x14ac:dyDescent="0.25">
      <c r="D3453" s="85">
        <v>39599</v>
      </c>
      <c r="E3453" s="97">
        <v>2.4656381080949398E-5</v>
      </c>
      <c r="F3453" s="25">
        <f>E3453/$F$3*1000*24*3600</f>
        <v>210.29104028449581</v>
      </c>
      <c r="S3453" s="6"/>
    </row>
    <row r="3454" spans="4:19" x14ac:dyDescent="0.25">
      <c r="D3454" s="85">
        <v>39600</v>
      </c>
      <c r="E3454" s="97">
        <v>6.5320740356927299E-5</v>
      </c>
      <c r="F3454" s="25">
        <f>E3454/$F$3*1000*24*3600</f>
        <v>557.11202697240151</v>
      </c>
      <c r="S3454" s="6"/>
    </row>
    <row r="3455" spans="4:19" x14ac:dyDescent="0.25">
      <c r="D3455" s="85">
        <v>39601</v>
      </c>
      <c r="E3455" s="97">
        <v>7.7272918394707805E-5</v>
      </c>
      <c r="F3455" s="25">
        <f>E3455/$F$3*1000*24*3600</f>
        <v>659.05058579733611</v>
      </c>
      <c r="S3455" s="6"/>
    </row>
    <row r="3456" spans="4:19" x14ac:dyDescent="0.25">
      <c r="D3456" s="85">
        <v>39602</v>
      </c>
      <c r="E3456" s="96">
        <v>7.1532104998186701E-3</v>
      </c>
      <c r="F3456" s="25">
        <f>E3456/$F$3*1000*24*3600</f>
        <v>61008.79413090759</v>
      </c>
      <c r="S3456" s="6"/>
    </row>
    <row r="3457" spans="4:19" x14ac:dyDescent="0.25">
      <c r="D3457" s="85">
        <v>39603</v>
      </c>
      <c r="E3457" s="96">
        <v>2.1328409881369099E-2</v>
      </c>
      <c r="F3457" s="25">
        <f>E3457/$F$3*1000*24*3600</f>
        <v>181907.21042321451</v>
      </c>
      <c r="S3457" s="6"/>
    </row>
    <row r="3458" spans="4:19" x14ac:dyDescent="0.25">
      <c r="D3458" s="85">
        <v>39604</v>
      </c>
      <c r="E3458" s="96">
        <v>1.23578533606419E-2</v>
      </c>
      <c r="F3458" s="25">
        <f>E3458/$F$3*1000*24*3600</f>
        <v>105398.51044484963</v>
      </c>
      <c r="S3458" s="6"/>
    </row>
    <row r="3459" spans="4:19" x14ac:dyDescent="0.25">
      <c r="D3459" s="85">
        <v>39605</v>
      </c>
      <c r="E3459" s="96">
        <v>2.33182434890673E-3</v>
      </c>
      <c r="F3459" s="25">
        <f>E3459/$F$3*1000*24*3600</f>
        <v>19887.824027476134</v>
      </c>
      <c r="S3459" s="6"/>
    </row>
    <row r="3460" spans="4:19" x14ac:dyDescent="0.25">
      <c r="D3460" s="85">
        <v>39606</v>
      </c>
      <c r="E3460" s="97">
        <v>2.2339206275510599E-5</v>
      </c>
      <c r="F3460" s="25">
        <f>E3460/$F$3*1000*24*3600</f>
        <v>190.52816029180931</v>
      </c>
      <c r="S3460" s="6"/>
    </row>
    <row r="3461" spans="4:19" x14ac:dyDescent="0.25">
      <c r="D3461" s="85">
        <v>39607</v>
      </c>
      <c r="E3461" s="97">
        <v>2.2026457387653501E-5</v>
      </c>
      <c r="F3461" s="25">
        <f>E3461/$F$3*1000*24*3600</f>
        <v>187.86076604772441</v>
      </c>
      <c r="S3461" s="6"/>
    </row>
    <row r="3462" spans="4:19" x14ac:dyDescent="0.25">
      <c r="D3462" s="85">
        <v>39608</v>
      </c>
      <c r="E3462" s="97">
        <v>2.1718086984226399E-5</v>
      </c>
      <c r="F3462" s="25">
        <f>E3462/$F$3*1000*24*3600</f>
        <v>185.2307153230567</v>
      </c>
      <c r="S3462" s="6"/>
    </row>
    <row r="3463" spans="4:19" x14ac:dyDescent="0.25">
      <c r="D3463" s="85">
        <v>39609</v>
      </c>
      <c r="E3463" s="96">
        <v>1.1688434482712499E-3</v>
      </c>
      <c r="F3463" s="25">
        <f>E3463/$F$3*1000*24*3600</f>
        <v>9968.9124636620818</v>
      </c>
      <c r="S3463" s="6"/>
    </row>
    <row r="3464" spans="4:19" x14ac:dyDescent="0.25">
      <c r="D3464" s="85">
        <v>39610</v>
      </c>
      <c r="E3464" s="97">
        <v>4.68532825906848E-5</v>
      </c>
      <c r="F3464" s="25">
        <f>E3464/$F$3*1000*24*3600</f>
        <v>399.60550189383997</v>
      </c>
      <c r="S3464" s="6"/>
    </row>
    <row r="3465" spans="4:19" x14ac:dyDescent="0.25">
      <c r="D3465" s="85">
        <v>39611</v>
      </c>
      <c r="E3465" s="96">
        <v>7.3648437248140003E-4</v>
      </c>
      <c r="F3465" s="25">
        <f>E3465/$F$3*1000*24*3600</f>
        <v>6281.3786148873141</v>
      </c>
      <c r="S3465" s="6"/>
    </row>
    <row r="3466" spans="4:19" x14ac:dyDescent="0.25">
      <c r="D3466" s="85">
        <v>39612</v>
      </c>
      <c r="E3466" s="97">
        <v>2.0527177040002401E-5</v>
      </c>
      <c r="F3466" s="25">
        <f>E3466/$F$3*1000*24*3600</f>
        <v>175.07360060967665</v>
      </c>
      <c r="S3466" s="6"/>
    </row>
    <row r="3467" spans="4:19" x14ac:dyDescent="0.25">
      <c r="D3467" s="85">
        <v>39613</v>
      </c>
      <c r="E3467" s="97">
        <v>2.0239796561442401E-5</v>
      </c>
      <c r="F3467" s="25">
        <f>E3467/$F$3*1000*24*3600</f>
        <v>172.62257020114143</v>
      </c>
      <c r="S3467" s="6"/>
    </row>
    <row r="3468" spans="4:19" x14ac:dyDescent="0.25">
      <c r="D3468" s="85">
        <v>39614</v>
      </c>
      <c r="E3468" s="97">
        <v>1.9956439409582301E-5</v>
      </c>
      <c r="F3468" s="25">
        <f>E3468/$F$3*1000*24*3600</f>
        <v>170.20585421832627</v>
      </c>
      <c r="S3468" s="6"/>
    </row>
    <row r="3469" spans="4:19" x14ac:dyDescent="0.25">
      <c r="D3469" s="85">
        <v>39615</v>
      </c>
      <c r="E3469" s="97">
        <v>1.9677049257847999E-5</v>
      </c>
      <c r="F3469" s="25">
        <f>E3469/$F$3*1000*24*3600</f>
        <v>167.82297225926843</v>
      </c>
      <c r="S3469" s="6"/>
    </row>
    <row r="3470" spans="4:19" x14ac:dyDescent="0.25">
      <c r="D3470" s="85">
        <v>39616</v>
      </c>
      <c r="E3470" s="97">
        <v>1.9401570568238099E-5</v>
      </c>
      <c r="F3470" s="25">
        <f>E3470/$F$3*1000*24*3600</f>
        <v>165.47345064763846</v>
      </c>
      <c r="S3470" s="6"/>
    </row>
    <row r="3471" spans="4:19" x14ac:dyDescent="0.25">
      <c r="D3471" s="85">
        <v>39617</v>
      </c>
      <c r="E3471" s="97">
        <v>1.9129948580282901E-5</v>
      </c>
      <c r="F3471" s="25">
        <f>E3471/$F$3*1000*24*3600</f>
        <v>163.15682233857265</v>
      </c>
      <c r="S3471" s="6"/>
    </row>
    <row r="3472" spans="4:19" x14ac:dyDescent="0.25">
      <c r="D3472" s="85">
        <v>39618</v>
      </c>
      <c r="E3472" s="96">
        <v>1.0368635856526499E-3</v>
      </c>
      <c r="F3472" s="25">
        <f>E3472/$F$3*1000*24*3600</f>
        <v>8843.2735259951787</v>
      </c>
      <c r="S3472" s="6"/>
    </row>
    <row r="3473" spans="4:19" x14ac:dyDescent="0.25">
      <c r="D3473" s="85">
        <v>39619</v>
      </c>
      <c r="E3473" s="96">
        <v>3.88446777396589E-3</v>
      </c>
      <c r="F3473" s="25">
        <f>E3473/$F$3*1000*24*3600</f>
        <v>33130.116153584087</v>
      </c>
      <c r="S3473" s="6"/>
    </row>
    <row r="3474" spans="4:19" x14ac:dyDescent="0.25">
      <c r="D3474" s="85">
        <v>39620</v>
      </c>
      <c r="E3474" s="97">
        <v>2.9111385335294698E-5</v>
      </c>
      <c r="F3474" s="25">
        <f>E3474/$F$3*1000*24*3600</f>
        <v>248.28718724711629</v>
      </c>
      <c r="S3474" s="6"/>
    </row>
    <row r="3475" spans="4:19" x14ac:dyDescent="0.25">
      <c r="D3475" s="85">
        <v>39621</v>
      </c>
      <c r="E3475" s="97">
        <v>1.8080959043897899E-5</v>
      </c>
      <c r="F3475" s="25">
        <f>E3475/$F$3*1000*24*3600</f>
        <v>154.21012816923275</v>
      </c>
      <c r="S3475" s="6"/>
    </row>
    <row r="3476" spans="4:19" x14ac:dyDescent="0.25">
      <c r="D3476" s="85">
        <v>39622</v>
      </c>
      <c r="E3476" s="97">
        <v>1.7827825617283399E-5</v>
      </c>
      <c r="F3476" s="25">
        <f>E3476/$F$3*1000*24*3600</f>
        <v>152.0511863748641</v>
      </c>
      <c r="S3476" s="6"/>
    </row>
    <row r="3477" spans="4:19" x14ac:dyDescent="0.25">
      <c r="D3477" s="85">
        <v>39623</v>
      </c>
      <c r="E3477" s="97">
        <v>1.7578236058641299E-5</v>
      </c>
      <c r="F3477" s="25">
        <f>E3477/$F$3*1000*24*3600</f>
        <v>149.92246976561486</v>
      </c>
      <c r="S3477" s="6"/>
    </row>
    <row r="3478" spans="4:19" x14ac:dyDescent="0.25">
      <c r="D3478" s="85">
        <v>39624</v>
      </c>
      <c r="E3478" s="97">
        <v>1.7332140753820301E-5</v>
      </c>
      <c r="F3478" s="25">
        <f>E3478/$F$3*1000*24*3600</f>
        <v>147.82355518889608</v>
      </c>
      <c r="S3478" s="6"/>
    </row>
    <row r="3479" spans="4:19" x14ac:dyDescent="0.25">
      <c r="D3479" s="85">
        <v>39625</v>
      </c>
      <c r="E3479" s="97">
        <v>1.7089490783267001E-5</v>
      </c>
      <c r="F3479" s="25">
        <f>E3479/$F$3*1000*24*3600</f>
        <v>145.75402541625311</v>
      </c>
      <c r="S3479" s="6"/>
    </row>
    <row r="3480" spans="4:19" x14ac:dyDescent="0.25">
      <c r="D3480" s="85">
        <v>39626</v>
      </c>
      <c r="E3480" s="97">
        <v>1.6850237912301099E-5</v>
      </c>
      <c r="F3480" s="25">
        <f>E3480/$F$3*1000*24*3600</f>
        <v>143.71346906042416</v>
      </c>
      <c r="S3480" s="6"/>
    </row>
    <row r="3481" spans="4:19" x14ac:dyDescent="0.25">
      <c r="D3481" s="85">
        <v>39627</v>
      </c>
      <c r="E3481" s="97">
        <v>1.6614334581529E-5</v>
      </c>
      <c r="F3481" s="25">
        <f>E3481/$F$3*1000*24*3600</f>
        <v>141.70148049357923</v>
      </c>
      <c r="S3481" s="6"/>
    </row>
    <row r="3482" spans="4:19" x14ac:dyDescent="0.25">
      <c r="D3482" s="85">
        <v>39628</v>
      </c>
      <c r="E3482" s="97">
        <v>1.63817338973875E-5</v>
      </c>
      <c r="F3482" s="25">
        <f>E3482/$F$3*1000*24*3600</f>
        <v>139.71765976666831</v>
      </c>
      <c r="S3482" s="6"/>
    </row>
    <row r="3483" spans="4:19" x14ac:dyDescent="0.25">
      <c r="D3483" s="85">
        <v>39629</v>
      </c>
      <c r="E3483" s="97">
        <v>1.6152389622824202E-5</v>
      </c>
      <c r="F3483" s="25">
        <f>E3483/$F$3*1000*24*3600</f>
        <v>137.76161252993606</v>
      </c>
      <c r="S3483" s="6"/>
    </row>
    <row r="3484" spans="4:19" x14ac:dyDescent="0.25">
      <c r="D3484" s="85">
        <v>39630</v>
      </c>
      <c r="E3484" s="97">
        <v>1.59262561681045E-5</v>
      </c>
      <c r="F3484" s="25">
        <f>E3484/$F$3*1000*24*3600</f>
        <v>135.83294995451556</v>
      </c>
      <c r="S3484" s="6"/>
    </row>
    <row r="3485" spans="4:19" x14ac:dyDescent="0.25">
      <c r="D3485" s="85">
        <v>39631</v>
      </c>
      <c r="E3485" s="97">
        <v>1.5703288581751101E-5</v>
      </c>
      <c r="F3485" s="25">
        <f>E3485/$F$3*1000*24*3600</f>
        <v>133.93128865515285</v>
      </c>
      <c r="S3485" s="6"/>
    </row>
    <row r="3486" spans="4:19" x14ac:dyDescent="0.25">
      <c r="D3486" s="85">
        <v>39632</v>
      </c>
      <c r="E3486" s="97">
        <v>1.54834425416065E-5</v>
      </c>
      <c r="F3486" s="25">
        <f>E3486/$F$3*1000*24*3600</f>
        <v>132.05625061398001</v>
      </c>
      <c r="S3486" s="6"/>
    </row>
    <row r="3487" spans="4:19" x14ac:dyDescent="0.25">
      <c r="D3487" s="85">
        <v>39633</v>
      </c>
      <c r="E3487" s="97">
        <v>1.5369972957135301E-5</v>
      </c>
      <c r="F3487" s="25">
        <f>E3487/$F$3*1000*24*3600</f>
        <v>131.08848341080622</v>
      </c>
      <c r="S3487" s="6"/>
    </row>
    <row r="3488" spans="4:19" x14ac:dyDescent="0.25">
      <c r="D3488" s="85">
        <v>39634</v>
      </c>
      <c r="E3488" s="97">
        <v>1.50529409051798E-5</v>
      </c>
      <c r="F3488" s="25">
        <f>E3488/$F$3*1000*24*3600</f>
        <v>128.38455862190997</v>
      </c>
      <c r="S3488" s="6"/>
    </row>
    <row r="3489" spans="4:19" x14ac:dyDescent="0.25">
      <c r="D3489" s="85">
        <v>39635</v>
      </c>
      <c r="E3489" s="97">
        <v>3.9840463621396202E-5</v>
      </c>
      <c r="F3489" s="25">
        <f>E3489/$F$3*1000*24*3600</f>
        <v>339.79408871293361</v>
      </c>
      <c r="S3489" s="6"/>
    </row>
    <row r="3490" spans="4:19" x14ac:dyDescent="0.25">
      <c r="D3490" s="85">
        <v>39636</v>
      </c>
      <c r="E3490" s="97">
        <v>5.0978638543152299E-5</v>
      </c>
      <c r="F3490" s="25">
        <f>E3490/$F$3*1000*24*3600</f>
        <v>434.79012172673657</v>
      </c>
      <c r="S3490" s="6"/>
    </row>
    <row r="3491" spans="4:19" x14ac:dyDescent="0.25">
      <c r="D3491" s="85">
        <v>39637</v>
      </c>
      <c r="E3491" s="97">
        <v>1.6027135230355099E-5</v>
      </c>
      <c r="F3491" s="25">
        <f>E3491/$F$3*1000*24*3600</f>
        <v>136.69333424505501</v>
      </c>
      <c r="S3491" s="6"/>
    </row>
    <row r="3492" spans="4:19" x14ac:dyDescent="0.25">
      <c r="D3492" s="85">
        <v>39638</v>
      </c>
      <c r="E3492" s="97">
        <v>1.42275138301887E-5</v>
      </c>
      <c r="F3492" s="25">
        <f>E3492/$F$3*1000*24*3600</f>
        <v>121.34459936312881</v>
      </c>
      <c r="S3492" s="6"/>
    </row>
    <row r="3493" spans="4:19" x14ac:dyDescent="0.25">
      <c r="D3493" s="85">
        <v>39639</v>
      </c>
      <c r="E3493" s="97">
        <v>1.4028328636565999E-5</v>
      </c>
      <c r="F3493" s="25">
        <f>E3493/$F$3*1000*24*3600</f>
        <v>119.64577497204451</v>
      </c>
      <c r="S3493" s="6"/>
    </row>
    <row r="3494" spans="4:19" x14ac:dyDescent="0.25">
      <c r="D3494" s="85">
        <v>39640</v>
      </c>
      <c r="E3494" s="97">
        <v>1.38319320356541E-5</v>
      </c>
      <c r="F3494" s="25">
        <f>E3494/$F$3*1000*24*3600</f>
        <v>117.97073412243608</v>
      </c>
      <c r="S3494" s="6"/>
    </row>
    <row r="3495" spans="4:19" x14ac:dyDescent="0.25">
      <c r="D3495" s="85">
        <v>39641</v>
      </c>
      <c r="E3495" s="97">
        <v>1.36382849871548E-5</v>
      </c>
      <c r="F3495" s="25">
        <f>E3495/$F$3*1000*24*3600</f>
        <v>116.31914384472077</v>
      </c>
      <c r="S3495" s="6"/>
    </row>
    <row r="3496" spans="4:19" x14ac:dyDescent="0.25">
      <c r="D3496" s="85">
        <v>39642</v>
      </c>
      <c r="E3496" s="97">
        <v>1.3447348997334701E-5</v>
      </c>
      <c r="F3496" s="25">
        <f>E3496/$F$3*1000*24*3600</f>
        <v>114.69067583089523</v>
      </c>
      <c r="S3496" s="6"/>
    </row>
    <row r="3497" spans="4:19" x14ac:dyDescent="0.25">
      <c r="D3497" s="85">
        <v>39643</v>
      </c>
      <c r="E3497" s="97">
        <v>1.32590861113721E-5</v>
      </c>
      <c r="F3497" s="25">
        <f>E3497/$F$3*1000*24*3600</f>
        <v>113.08500636926345</v>
      </c>
      <c r="S3497" s="6"/>
    </row>
    <row r="3498" spans="4:19" x14ac:dyDescent="0.25">
      <c r="D3498" s="85">
        <v>39644</v>
      </c>
      <c r="E3498" s="97">
        <v>1.30734589058128E-5</v>
      </c>
      <c r="F3498" s="25">
        <f>E3498/$F$3*1000*24*3600</f>
        <v>111.50181628009297</v>
      </c>
      <c r="S3498" s="6"/>
    </row>
    <row r="3499" spans="4:19" x14ac:dyDescent="0.25">
      <c r="D3499" s="85">
        <v>39645</v>
      </c>
      <c r="E3499" s="97">
        <v>1.28904304811314E-5</v>
      </c>
      <c r="F3499" s="25">
        <f>E3499/$F$3*1000*24*3600</f>
        <v>109.9407908521715</v>
      </c>
      <c r="S3499" s="6"/>
    </row>
    <row r="3500" spans="4:19" x14ac:dyDescent="0.25">
      <c r="D3500" s="85">
        <v>39646</v>
      </c>
      <c r="E3500" s="97">
        <v>1.27099644543956E-5</v>
      </c>
      <c r="F3500" s="25">
        <f>E3500/$F$3*1000*24*3600</f>
        <v>108.40161978024145</v>
      </c>
      <c r="S3500" s="6"/>
    </row>
    <row r="3501" spans="4:19" x14ac:dyDescent="0.25">
      <c r="D3501" s="85">
        <v>39647</v>
      </c>
      <c r="E3501" s="97">
        <v>1.2532024952033999E-5</v>
      </c>
      <c r="F3501" s="25">
        <f>E3501/$F$3*1000*24*3600</f>
        <v>106.88399710331753</v>
      </c>
      <c r="S3501" s="6"/>
    </row>
    <row r="3502" spans="4:19" x14ac:dyDescent="0.25">
      <c r="D3502" s="85">
        <v>39648</v>
      </c>
      <c r="E3502" s="97">
        <v>1.23565766027055E-5</v>
      </c>
      <c r="F3502" s="25">
        <f>E3502/$F$3*1000*24*3600</f>
        <v>105.38762114387087</v>
      </c>
      <c r="S3502" s="6"/>
    </row>
    <row r="3503" spans="4:19" x14ac:dyDescent="0.25">
      <c r="D3503" s="85">
        <v>39649</v>
      </c>
      <c r="E3503" s="97">
        <v>2.0447473419156598E-5</v>
      </c>
      <c r="F3503" s="25">
        <f>E3503/$F$3*1000*24*3600</f>
        <v>174.39381888148722</v>
      </c>
      <c r="S3503" s="6"/>
    </row>
    <row r="3504" spans="4:19" x14ac:dyDescent="0.25">
      <c r="D3504" s="85">
        <v>39650</v>
      </c>
      <c r="E3504" s="97">
        <v>1.2013014346844E-5</v>
      </c>
      <c r="F3504" s="25">
        <f>E3504/$F$3*1000*24*3600</f>
        <v>102.45742372558774</v>
      </c>
      <c r="S3504" s="6"/>
    </row>
    <row r="3505" spans="4:19" x14ac:dyDescent="0.25">
      <c r="D3505" s="85">
        <v>39651</v>
      </c>
      <c r="E3505" s="97">
        <v>1.18448321459881E-5</v>
      </c>
      <c r="F3505" s="25">
        <f>E3505/$F$3*1000*24*3600</f>
        <v>101.0230197934288</v>
      </c>
      <c r="S3505" s="6"/>
    </row>
    <row r="3506" spans="4:19" x14ac:dyDescent="0.25">
      <c r="D3506" s="85">
        <v>39652</v>
      </c>
      <c r="E3506" s="97">
        <v>1.16790044959442E-5</v>
      </c>
      <c r="F3506" s="25">
        <f>E3506/$F$3*1000*24*3600</f>
        <v>99.608697516320234</v>
      </c>
      <c r="S3506" s="6"/>
    </row>
    <row r="3507" spans="4:19" x14ac:dyDescent="0.25">
      <c r="D3507" s="85">
        <v>39653</v>
      </c>
      <c r="E3507" s="97">
        <v>2.2878345655223299E-5</v>
      </c>
      <c r="F3507" s="25">
        <f>E3507/$F$3*1000*24*3600</f>
        <v>195.12640934733355</v>
      </c>
      <c r="S3507" s="6"/>
    </row>
    <row r="3508" spans="4:19" x14ac:dyDescent="0.25">
      <c r="D3508" s="85">
        <v>39654</v>
      </c>
      <c r="E3508" s="97">
        <v>1.1354281454939099E-5</v>
      </c>
      <c r="F3508" s="25">
        <f>E3508/$F$3*1000*24*3600</f>
        <v>96.839177290577595</v>
      </c>
      <c r="S3508" s="6"/>
    </row>
    <row r="3509" spans="4:19" x14ac:dyDescent="0.25">
      <c r="D3509" s="85">
        <v>39655</v>
      </c>
      <c r="E3509" s="97">
        <v>1.11953215145699E-5</v>
      </c>
      <c r="F3509" s="25">
        <f>E3509/$F$3*1000*24*3600</f>
        <v>95.483428808509061</v>
      </c>
      <c r="S3509" s="6"/>
    </row>
    <row r="3510" spans="4:19" x14ac:dyDescent="0.25">
      <c r="D3510" s="85">
        <v>39656</v>
      </c>
      <c r="E3510" s="97">
        <v>1.1038587013365999E-5</v>
      </c>
      <c r="F3510" s="25">
        <f>E3510/$F$3*1000*24*3600</f>
        <v>94.146660805190592</v>
      </c>
      <c r="S3510" s="6"/>
    </row>
    <row r="3511" spans="4:19" x14ac:dyDescent="0.25">
      <c r="D3511" s="85">
        <v>39657</v>
      </c>
      <c r="E3511" s="97">
        <v>1.08840467951789E-5</v>
      </c>
      <c r="F3511" s="25">
        <f>E3511/$F$3*1000*24*3600</f>
        <v>92.828607553918147</v>
      </c>
      <c r="S3511" s="6"/>
    </row>
    <row r="3512" spans="4:19" x14ac:dyDescent="0.25">
      <c r="D3512" s="85">
        <v>39658</v>
      </c>
      <c r="E3512" s="97">
        <v>1.07316701400463E-5</v>
      </c>
      <c r="F3512" s="25">
        <f>E3512/$F$3*1000*24*3600</f>
        <v>91.529007048162484</v>
      </c>
      <c r="S3512" s="6"/>
    </row>
    <row r="3513" spans="4:19" x14ac:dyDescent="0.25">
      <c r="D3513" s="85">
        <v>39659</v>
      </c>
      <c r="E3513" s="97">
        <v>1.05814267580857E-5</v>
      </c>
      <c r="F3513" s="25">
        <f>E3513/$F$3*1000*24*3600</f>
        <v>90.2476009494886</v>
      </c>
      <c r="S3513" s="6"/>
    </row>
    <row r="3514" spans="4:19" x14ac:dyDescent="0.25">
      <c r="D3514" s="85">
        <v>39660</v>
      </c>
      <c r="E3514" s="97">
        <v>1.04332867834725E-5</v>
      </c>
      <c r="F3514" s="25">
        <f>E3514/$F$3*1000*24*3600</f>
        <v>88.984134536195782</v>
      </c>
      <c r="S3514" s="6"/>
    </row>
    <row r="3515" spans="4:19" x14ac:dyDescent="0.25">
      <c r="D3515" s="85">
        <v>39661</v>
      </c>
      <c r="E3515" s="97">
        <v>1.9170901324059399E-5</v>
      </c>
      <c r="F3515" s="25">
        <f>E3515/$F$3*1000*24*3600</f>
        <v>163.50610291884072</v>
      </c>
      <c r="S3515" s="6"/>
    </row>
    <row r="3516" spans="4:19" x14ac:dyDescent="0.25">
      <c r="D3516" s="85">
        <v>39662</v>
      </c>
      <c r="E3516" s="97">
        <v>1.01431996777448E-5</v>
      </c>
      <c r="F3516" s="25">
        <f>E3516/$F$3*1000*24*3600</f>
        <v>86.510019659551105</v>
      </c>
      <c r="S3516" s="6"/>
    </row>
    <row r="3517" spans="4:19" x14ac:dyDescent="0.25">
      <c r="D3517" s="85">
        <v>39663</v>
      </c>
      <c r="E3517" s="97">
        <v>1.0001194882256399E-5</v>
      </c>
      <c r="F3517" s="25">
        <f>E3517/$F$3*1000*24*3600</f>
        <v>85.298879384317615</v>
      </c>
      <c r="S3517" s="6"/>
    </row>
    <row r="3518" spans="4:19" x14ac:dyDescent="0.25">
      <c r="D3518" s="85">
        <v>39664</v>
      </c>
      <c r="E3518" s="97">
        <v>9.8611781539047493E-6</v>
      </c>
      <c r="F3518" s="25">
        <f>E3518/$F$3*1000*24*3600</f>
        <v>84.10469507293665</v>
      </c>
      <c r="S3518" s="6"/>
    </row>
    <row r="3519" spans="4:19" x14ac:dyDescent="0.25">
      <c r="D3519" s="85">
        <v>39665</v>
      </c>
      <c r="E3519" s="97">
        <v>9.7231216597500994E-6</v>
      </c>
      <c r="F3519" s="25">
        <f>E3519/$F$3*1000*24*3600</f>
        <v>82.927229341915691</v>
      </c>
      <c r="S3519" s="6"/>
    </row>
    <row r="3520" spans="4:19" x14ac:dyDescent="0.25">
      <c r="D3520" s="85">
        <v>39666</v>
      </c>
      <c r="E3520" s="97">
        <v>9.5869979565136497E-6</v>
      </c>
      <c r="F3520" s="25">
        <f>E3520/$F$3*1000*24*3600</f>
        <v>81.766248131129316</v>
      </c>
      <c r="S3520" s="6"/>
    </row>
    <row r="3521" spans="4:19" x14ac:dyDescent="0.25">
      <c r="D3521" s="85">
        <v>39667</v>
      </c>
      <c r="E3521" s="97">
        <v>1.9885939707344701E-5</v>
      </c>
      <c r="F3521" s="25">
        <f>E3521/$F$3*1000*24*3600</f>
        <v>169.60457150475133</v>
      </c>
      <c r="S3521" s="6"/>
    </row>
    <row r="3522" spans="4:19" x14ac:dyDescent="0.25">
      <c r="D3522" s="85">
        <v>39668</v>
      </c>
      <c r="E3522" s="97">
        <v>9.3204410653306892E-6</v>
      </c>
      <c r="F3522" s="25">
        <f>E3522/$F$3*1000*24*3600</f>
        <v>79.492819368090935</v>
      </c>
      <c r="S3522" s="6"/>
    </row>
    <row r="3523" spans="4:19" x14ac:dyDescent="0.25">
      <c r="D3523" s="85">
        <v>39669</v>
      </c>
      <c r="E3523" s="97">
        <v>9.1899548904160394E-6</v>
      </c>
      <c r="F3523" s="25">
        <f>E3523/$F$3*1000*24*3600</f>
        <v>78.37991989693748</v>
      </c>
      <c r="S3523" s="6"/>
    </row>
    <row r="3524" spans="4:19" x14ac:dyDescent="0.25">
      <c r="D3524" s="85">
        <v>39670</v>
      </c>
      <c r="E3524" s="97">
        <v>9.0612955219502593E-6</v>
      </c>
      <c r="F3524" s="25">
        <f>E3524/$F$3*1000*24*3600</f>
        <v>77.282601018380731</v>
      </c>
      <c r="S3524" s="6"/>
    </row>
    <row r="3525" spans="4:19" x14ac:dyDescent="0.25">
      <c r="D3525" s="85">
        <v>39671</v>
      </c>
      <c r="E3525" s="97">
        <v>8.9344373846429501E-6</v>
      </c>
      <c r="F3525" s="25">
        <f>E3525/$F$3*1000*24*3600</f>
        <v>76.200644604123369</v>
      </c>
      <c r="S3525" s="6"/>
    </row>
    <row r="3526" spans="4:19" x14ac:dyDescent="0.25">
      <c r="D3526" s="85">
        <v>39672</v>
      </c>
      <c r="E3526" s="97">
        <v>8.8093552612579606E-6</v>
      </c>
      <c r="F3526" s="25">
        <f>E3526/$F$3*1000*24*3600</f>
        <v>75.133835579665742</v>
      </c>
      <c r="S3526" s="6"/>
    </row>
    <row r="3527" spans="4:19" x14ac:dyDescent="0.25">
      <c r="D3527" s="85">
        <v>39673</v>
      </c>
      <c r="E3527" s="97">
        <v>8.6860242876003202E-6</v>
      </c>
      <c r="F3527" s="25">
        <f>E3527/$F$3*1000*24*3600</f>
        <v>74.081961881550171</v>
      </c>
      <c r="S3527" s="6"/>
    </row>
    <row r="3528" spans="4:19" x14ac:dyDescent="0.25">
      <c r="D3528" s="85">
        <v>39674</v>
      </c>
      <c r="E3528" s="97">
        <v>8.5644199475739107E-6</v>
      </c>
      <c r="F3528" s="25">
        <f>E3528/$F$3*1000*24*3600</f>
        <v>73.044814415208421</v>
      </c>
      <c r="S3528" s="6"/>
    </row>
    <row r="3529" spans="4:19" x14ac:dyDescent="0.25">
      <c r="D3529" s="85">
        <v>39675</v>
      </c>
      <c r="E3529" s="97">
        <v>8.4445180683078907E-6</v>
      </c>
      <c r="F3529" s="25">
        <f>E3529/$F$3*1000*24*3600</f>
        <v>72.022187013395623</v>
      </c>
      <c r="S3529" s="6"/>
    </row>
    <row r="3530" spans="4:19" x14ac:dyDescent="0.25">
      <c r="D3530" s="85">
        <v>39676</v>
      </c>
      <c r="E3530" s="97">
        <v>8.3262948153515608E-6</v>
      </c>
      <c r="F3530" s="25">
        <f>E3530/$F$3*1000*24*3600</f>
        <v>71.01387639520793</v>
      </c>
      <c r="S3530" s="6"/>
    </row>
    <row r="3531" spans="4:19" x14ac:dyDescent="0.25">
      <c r="D3531" s="85">
        <v>39677</v>
      </c>
      <c r="E3531" s="97">
        <v>8.20972668793669E-6</v>
      </c>
      <c r="F3531" s="25">
        <f>E3531/$F$3*1000*24*3600</f>
        <v>70.019682125675459</v>
      </c>
      <c r="S3531" s="6"/>
    </row>
    <row r="3532" spans="4:19" x14ac:dyDescent="0.25">
      <c r="D3532" s="85">
        <v>39678</v>
      </c>
      <c r="E3532" s="97">
        <v>8.0947905143056003E-6</v>
      </c>
      <c r="F3532" s="25">
        <f>E3532/$F$3*1000*24*3600</f>
        <v>69.039406575916203</v>
      </c>
      <c r="S3532" s="6"/>
    </row>
    <row r="3533" spans="4:19" x14ac:dyDescent="0.25">
      <c r="D3533" s="85">
        <v>39679</v>
      </c>
      <c r="E3533" s="97">
        <v>7.9814634471052995E-6</v>
      </c>
      <c r="F3533" s="25">
        <f>E3533/$F$3*1000*24*3600</f>
        <v>68.072854883853182</v>
      </c>
      <c r="S3533" s="6"/>
    </row>
    <row r="3534" spans="4:19" x14ac:dyDescent="0.25">
      <c r="D3534" s="85">
        <v>39680</v>
      </c>
      <c r="E3534" s="97">
        <v>7.8697229588457707E-6</v>
      </c>
      <c r="F3534" s="25">
        <f>E3534/$F$3*1000*24*3600</f>
        <v>67.119834915478762</v>
      </c>
      <c r="S3534" s="6"/>
    </row>
    <row r="3535" spans="4:19" x14ac:dyDescent="0.25">
      <c r="D3535" s="85">
        <v>39681</v>
      </c>
      <c r="E3535" s="97">
        <v>7.7595468374219405E-6</v>
      </c>
      <c r="F3535" s="25">
        <f>E3535/$F$3*1000*24*3600</f>
        <v>66.18015722666216</v>
      </c>
      <c r="S3535" s="6"/>
    </row>
    <row r="3536" spans="4:19" x14ac:dyDescent="0.25">
      <c r="D3536" s="85">
        <v>39682</v>
      </c>
      <c r="E3536" s="97">
        <v>4.8453864570587003E-5</v>
      </c>
      <c r="F3536" s="25">
        <f>E3536/$F$3*1000*24*3600</f>
        <v>413.25665566653674</v>
      </c>
      <c r="S3536" s="6"/>
    </row>
    <row r="3537" spans="4:19" x14ac:dyDescent="0.25">
      <c r="D3537" s="85">
        <v>39683</v>
      </c>
      <c r="E3537" s="97">
        <v>1.47747031749321E-5</v>
      </c>
      <c r="F3537" s="25">
        <f>E3537/$F$3*1000*24*3600</f>
        <v>126.01150551455865</v>
      </c>
      <c r="S3537" s="6"/>
    </row>
    <row r="3538" spans="4:19" x14ac:dyDescent="0.25">
      <c r="D3538" s="85">
        <v>39684</v>
      </c>
      <c r="E3538" s="97">
        <v>7.4381871915940996E-6</v>
      </c>
      <c r="F3538" s="25">
        <f>E3538/$F$3*1000*24*3600</f>
        <v>63.439322957240186</v>
      </c>
      <c r="S3538" s="6"/>
    </row>
    <row r="3539" spans="4:19" x14ac:dyDescent="0.25">
      <c r="D3539" s="85">
        <v>39685</v>
      </c>
      <c r="E3539" s="97">
        <v>7.3340525709117703E-6</v>
      </c>
      <c r="F3539" s="25">
        <f>E3539/$F$3*1000*24*3600</f>
        <v>62.551172435838723</v>
      </c>
      <c r="S3539" s="6"/>
    </row>
    <row r="3540" spans="4:19" x14ac:dyDescent="0.25">
      <c r="D3540" s="85">
        <v>39686</v>
      </c>
      <c r="E3540" s="97">
        <v>7.2313758349190698E-6</v>
      </c>
      <c r="F3540" s="25">
        <f>E3540/$F$3*1000*24*3600</f>
        <v>61.675456021737524</v>
      </c>
      <c r="S3540" s="6"/>
    </row>
    <row r="3541" spans="4:19" x14ac:dyDescent="0.25">
      <c r="D3541" s="85">
        <v>39687</v>
      </c>
      <c r="E3541" s="97">
        <v>7.13013657323015E-6</v>
      </c>
      <c r="F3541" s="25">
        <f>E3541/$F$3*1000*24*3600</f>
        <v>60.811999637432734</v>
      </c>
      <c r="S3541" s="6"/>
    </row>
    <row r="3542" spans="4:19" x14ac:dyDescent="0.25">
      <c r="D3542" s="85">
        <v>39688</v>
      </c>
      <c r="E3542" s="97">
        <v>7.0303146612049599E-6</v>
      </c>
      <c r="F3542" s="25">
        <f>E3542/$F$3*1000*24*3600</f>
        <v>59.960631642508972</v>
      </c>
      <c r="S3542" s="6"/>
    </row>
    <row r="3543" spans="4:19" x14ac:dyDescent="0.25">
      <c r="D3543" s="85">
        <v>39689</v>
      </c>
      <c r="E3543" s="97">
        <v>6.9318902559481098E-6</v>
      </c>
      <c r="F3543" s="25">
        <f>E3543/$F$3*1000*24*3600</f>
        <v>59.121182799514003</v>
      </c>
      <c r="S3543" s="6"/>
    </row>
    <row r="3544" spans="4:19" x14ac:dyDescent="0.25">
      <c r="D3544" s="85">
        <v>39690</v>
      </c>
      <c r="E3544" s="97">
        <v>6.8348437923648101E-6</v>
      </c>
      <c r="F3544" s="25">
        <f>E3544/$F$3*1000*24*3600</f>
        <v>58.293486240320576</v>
      </c>
      <c r="S3544" s="6"/>
    </row>
    <row r="3545" spans="4:19" x14ac:dyDescent="0.25">
      <c r="D3545" s="85">
        <v>39691</v>
      </c>
      <c r="E3545" s="96">
        <v>1.02083774034828E-4</v>
      </c>
      <c r="F3545" s="25">
        <f>E3545/$F$3*1000*24*3600</f>
        <v>870.65911933596635</v>
      </c>
      <c r="S3545" s="6"/>
    </row>
    <row r="3546" spans="4:19" x14ac:dyDescent="0.25">
      <c r="D3546" s="85">
        <v>39692</v>
      </c>
      <c r="E3546" s="97">
        <v>6.64480779556188E-6</v>
      </c>
      <c r="F3546" s="25">
        <f>E3546/$F$3*1000*24*3600</f>
        <v>56.672694148894557</v>
      </c>
      <c r="S3546" s="6"/>
    </row>
    <row r="3547" spans="4:19" x14ac:dyDescent="0.25">
      <c r="D3547" s="85">
        <v>39693</v>
      </c>
      <c r="E3547" s="97">
        <v>6.5517804864240097E-6</v>
      </c>
      <c r="F3547" s="25">
        <f>E3547/$F$3*1000*24*3600</f>
        <v>55.879276430809988</v>
      </c>
      <c r="S3547" s="6"/>
    </row>
    <row r="3548" spans="4:19" x14ac:dyDescent="0.25">
      <c r="D3548" s="85">
        <v>39694</v>
      </c>
      <c r="E3548" s="97">
        <v>1.2348076392947401E-5</v>
      </c>
      <c r="F3548" s="25">
        <f>E3548/$F$3*1000*24*3600</f>
        <v>105.31512396973984</v>
      </c>
      <c r="S3548" s="6"/>
    </row>
    <row r="3549" spans="4:19" x14ac:dyDescent="0.25">
      <c r="D3549" s="85">
        <v>39695</v>
      </c>
      <c r="E3549" s="97">
        <v>6.3696147817795101E-6</v>
      </c>
      <c r="F3549" s="25">
        <f>E3549/$F$3*1000*24*3600</f>
        <v>54.325609028928035</v>
      </c>
      <c r="S3549" s="6"/>
    </row>
    <row r="3550" spans="4:19" x14ac:dyDescent="0.25">
      <c r="D3550" s="85">
        <v>39696</v>
      </c>
      <c r="E3550" s="96">
        <v>1.9180474573038999E-4</v>
      </c>
      <c r="F3550" s="25">
        <f>E3550/$F$3*1000*24*3600</f>
        <v>1635.8775190375104</v>
      </c>
      <c r="S3550" s="6"/>
    </row>
    <row r="3551" spans="4:19" x14ac:dyDescent="0.25">
      <c r="D3551" s="85">
        <v>39697</v>
      </c>
      <c r="E3551" s="97">
        <v>4.32708784992879E-3</v>
      </c>
      <c r="F3551" s="25">
        <f>E3551/$F$3*1000*24*3600</f>
        <v>36905.164726992036</v>
      </c>
      <c r="S3551" s="6"/>
    </row>
    <row r="3552" spans="4:19" x14ac:dyDescent="0.25">
      <c r="D3552" s="85">
        <v>39698</v>
      </c>
      <c r="E3552" s="97">
        <v>2.2794047128712799E-4</v>
      </c>
      <c r="F3552" s="25">
        <f>E3552/$F$3*1000*24*3600</f>
        <v>1944.0743827140222</v>
      </c>
      <c r="S3552" s="6"/>
    </row>
    <row r="3553" spans="4:19" x14ac:dyDescent="0.25">
      <c r="D3553" s="85">
        <v>39699</v>
      </c>
      <c r="E3553" s="97">
        <v>6.0203373527865198E-6</v>
      </c>
      <c r="F3553" s="25">
        <f>E3553/$F$3*1000*24*3600</f>
        <v>51.346667648614094</v>
      </c>
      <c r="S3553" s="6"/>
    </row>
    <row r="3554" spans="4:19" x14ac:dyDescent="0.25">
      <c r="D3554" s="85">
        <v>39700</v>
      </c>
      <c r="E3554" s="97">
        <v>5.9360526298475198E-6</v>
      </c>
      <c r="F3554" s="25">
        <f>E3554/$F$3*1000*24*3600</f>
        <v>50.627814301533583</v>
      </c>
      <c r="S3554" s="6"/>
    </row>
    <row r="3555" spans="4:19" x14ac:dyDescent="0.25">
      <c r="D3555" s="85">
        <v>39701</v>
      </c>
      <c r="E3555" s="97">
        <v>5.8529478930296202E-6</v>
      </c>
      <c r="F3555" s="25">
        <f>E3555/$F$3*1000*24*3600</f>
        <v>49.919024901311829</v>
      </c>
      <c r="S3555" s="6"/>
    </row>
    <row r="3556" spans="4:19" x14ac:dyDescent="0.25">
      <c r="D3556" s="85">
        <v>39702</v>
      </c>
      <c r="E3556" s="97">
        <v>5.7710066225272204E-6</v>
      </c>
      <c r="F3556" s="25">
        <f>E3556/$F$3*1000*24*3600</f>
        <v>49.220158552693583</v>
      </c>
      <c r="S3556" s="6"/>
    </row>
    <row r="3557" spans="4:19" x14ac:dyDescent="0.25">
      <c r="D3557" s="85">
        <v>39703</v>
      </c>
      <c r="E3557" s="97">
        <v>5.6902125298118499E-6</v>
      </c>
      <c r="F3557" s="25">
        <f>E3557/$F$3*1000*24*3600</f>
        <v>48.531076332955969</v>
      </c>
      <c r="S3557" s="6"/>
    </row>
    <row r="3558" spans="4:19" x14ac:dyDescent="0.25">
      <c r="D3558" s="85">
        <v>39704</v>
      </c>
      <c r="E3558" s="97">
        <v>5.6105495543944699E-6</v>
      </c>
      <c r="F3558" s="25">
        <f>E3558/$F$3*1000*24*3600</f>
        <v>47.851641264294464</v>
      </c>
      <c r="S3558" s="6"/>
    </row>
    <row r="3559" spans="4:19" x14ac:dyDescent="0.25">
      <c r="D3559" s="85">
        <v>39705</v>
      </c>
      <c r="E3559" s="97">
        <v>5.6458217138410497E-5</v>
      </c>
      <c r="F3559" s="25">
        <f>E3559/$F$3*1000*24*3600</f>
        <v>481.52472885883606</v>
      </c>
      <c r="S3559" s="6"/>
    </row>
    <row r="3560" spans="4:19" x14ac:dyDescent="0.25">
      <c r="D3560" s="85">
        <v>39706</v>
      </c>
      <c r="E3560" s="97">
        <v>5.4545538345840998E-6</v>
      </c>
      <c r="F3560" s="25">
        <f>E3560/$F$3*1000*24*3600</f>
        <v>46.521174230582133</v>
      </c>
      <c r="S3560" s="6"/>
    </row>
    <row r="3561" spans="4:19" x14ac:dyDescent="0.25">
      <c r="D3561" s="85">
        <v>39707</v>
      </c>
      <c r="E3561" s="97">
        <v>5.3781900808999099E-6</v>
      </c>
      <c r="F3561" s="25">
        <f>E3561/$F$3*1000*24*3600</f>
        <v>45.869877791353886</v>
      </c>
      <c r="S3561" s="6"/>
    </row>
    <row r="3562" spans="4:19" x14ac:dyDescent="0.25">
      <c r="D3562" s="85">
        <v>39708</v>
      </c>
      <c r="E3562" s="97">
        <v>5.3028954197672798E-6</v>
      </c>
      <c r="F3562" s="25">
        <f>E3562/$F$3*1000*24*3600</f>
        <v>45.22769950227466</v>
      </c>
      <c r="S3562" s="6"/>
    </row>
    <row r="3563" spans="4:19" x14ac:dyDescent="0.25">
      <c r="D3563" s="85">
        <v>39709</v>
      </c>
      <c r="E3563" s="97">
        <v>5.2286548838905403E-6</v>
      </c>
      <c r="F3563" s="25">
        <f>E3563/$F$3*1000*24*3600</f>
        <v>44.59451170924283</v>
      </c>
      <c r="S3563" s="6"/>
    </row>
    <row r="3564" spans="4:19" x14ac:dyDescent="0.25">
      <c r="D3564" s="85">
        <v>39710</v>
      </c>
      <c r="E3564" s="97">
        <v>5.1554537155160802E-6</v>
      </c>
      <c r="F3564" s="25">
        <f>E3564/$F$3*1000*24*3600</f>
        <v>43.970188545313498</v>
      </c>
      <c r="S3564" s="6"/>
    </row>
    <row r="3565" spans="4:19" x14ac:dyDescent="0.25">
      <c r="D3565" s="85">
        <v>39711</v>
      </c>
      <c r="E3565" s="97">
        <v>5.0832773634988501E-6</v>
      </c>
      <c r="F3565" s="25">
        <f>E3565/$F$3*1000*24*3600</f>
        <v>43.35460590567908</v>
      </c>
      <c r="S3565" s="6"/>
    </row>
    <row r="3566" spans="4:19" x14ac:dyDescent="0.25">
      <c r="D3566" s="85">
        <v>39712</v>
      </c>
      <c r="E3566" s="97">
        <v>5.0121114804098902E-6</v>
      </c>
      <c r="F3566" s="25">
        <f>E3566/$F$3*1000*24*3600</f>
        <v>42.747641422999763</v>
      </c>
      <c r="S3566" s="6"/>
    </row>
    <row r="3567" spans="4:19" x14ac:dyDescent="0.25">
      <c r="D3567" s="85">
        <v>39713</v>
      </c>
      <c r="E3567" s="97">
        <v>4.9419419196841504E-6</v>
      </c>
      <c r="F3567" s="25">
        <f>E3567/$F$3*1000*24*3600</f>
        <v>42.149174443077754</v>
      </c>
      <c r="S3567" s="6"/>
    </row>
    <row r="3568" spans="4:19" x14ac:dyDescent="0.25">
      <c r="D3568" s="85">
        <v>39714</v>
      </c>
      <c r="E3568" s="97">
        <v>1.7991678343919801E-5</v>
      </c>
      <c r="F3568" s="25">
        <f>E3568/$F$3*1000*24*3600</f>
        <v>153.44866478926295</v>
      </c>
      <c r="S3568" s="6"/>
    </row>
    <row r="3569" spans="4:19" x14ac:dyDescent="0.25">
      <c r="D3569" s="85">
        <v>39715</v>
      </c>
      <c r="E3569" s="97">
        <v>4.8045361665492598E-6</v>
      </c>
      <c r="F3569" s="25">
        <f>E3569/$F$3*1000*24*3600</f>
        <v>40.977258796862493</v>
      </c>
      <c r="S3569" s="6"/>
    </row>
    <row r="3570" spans="4:19" x14ac:dyDescent="0.25">
      <c r="D3570" s="85">
        <v>39716</v>
      </c>
      <c r="E3570" s="97">
        <v>4.7372726602175501E-6</v>
      </c>
      <c r="F3570" s="25">
        <f>E3570/$F$3*1000*24*3600</f>
        <v>40.403577173706239</v>
      </c>
      <c r="S3570" s="6"/>
    </row>
    <row r="3571" spans="4:19" x14ac:dyDescent="0.25">
      <c r="D3571" s="85">
        <v>39717</v>
      </c>
      <c r="E3571" s="97">
        <v>4.6709508429744903E-6</v>
      </c>
      <c r="F3571" s="25">
        <f>E3571/$F$3*1000*24*3600</f>
        <v>39.837927093274232</v>
      </c>
      <c r="S3571" s="6"/>
    </row>
    <row r="3572" spans="4:19" x14ac:dyDescent="0.25">
      <c r="D3572" s="85">
        <v>39718</v>
      </c>
      <c r="E3572" s="97">
        <v>4.6055575311728801E-6</v>
      </c>
      <c r="F3572" s="25">
        <f>E3572/$F$3*1000*24*3600</f>
        <v>39.280196113968671</v>
      </c>
      <c r="S3572" s="6"/>
    </row>
    <row r="3573" spans="4:19" x14ac:dyDescent="0.25">
      <c r="D3573" s="85">
        <v>39719</v>
      </c>
      <c r="E3573" s="97">
        <v>4.5410797257364601E-6</v>
      </c>
      <c r="F3573" s="25">
        <f>E3573/$F$3*1000*24*3600</f>
        <v>38.730273368373112</v>
      </c>
      <c r="S3573" s="6"/>
    </row>
    <row r="3574" spans="4:19" x14ac:dyDescent="0.25">
      <c r="D3574" s="85">
        <v>39720</v>
      </c>
      <c r="E3574" s="97">
        <v>4.5808032206872398E-6</v>
      </c>
      <c r="F3574" s="25">
        <f>E3574/$F$3*1000*24*3600</f>
        <v>39.069069846636076</v>
      </c>
      <c r="S3574" s="6"/>
    </row>
    <row r="3575" spans="4:19" x14ac:dyDescent="0.25">
      <c r="D3575" s="85">
        <v>39721</v>
      </c>
      <c r="E3575" s="97">
        <v>4.4148195450420701E-6</v>
      </c>
      <c r="F3575" s="25">
        <f>E3575/$F$3*1000*24*3600</f>
        <v>37.653416847638752</v>
      </c>
      <c r="S3575" s="6"/>
    </row>
    <row r="3576" spans="4:19" x14ac:dyDescent="0.25">
      <c r="D3576" s="85">
        <v>39722</v>
      </c>
      <c r="E3576" s="97">
        <v>4.3530120714114902E-6</v>
      </c>
      <c r="F3576" s="25">
        <f>E3576/$F$3*1000*24*3600</f>
        <v>37.126269011771889</v>
      </c>
      <c r="S3576" s="6"/>
    </row>
    <row r="3577" spans="4:19" x14ac:dyDescent="0.25">
      <c r="D3577" s="85">
        <v>39723</v>
      </c>
      <c r="E3577" s="97">
        <v>4.2920699024116998E-6</v>
      </c>
      <c r="F3577" s="25">
        <f>E3577/$F$3*1000*24*3600</f>
        <v>36.606501245606836</v>
      </c>
      <c r="S3577" s="6"/>
    </row>
    <row r="3578" spans="4:19" x14ac:dyDescent="0.25">
      <c r="D3578" s="85">
        <v>39724</v>
      </c>
      <c r="E3578" s="97">
        <v>4.2319809237779301E-6</v>
      </c>
      <c r="F3578" s="25">
        <f>E3578/$F$3*1000*24*3600</f>
        <v>36.094010228168287</v>
      </c>
      <c r="S3578" s="6"/>
    </row>
    <row r="3579" spans="4:19" x14ac:dyDescent="0.25">
      <c r="D3579" s="85">
        <v>39725</v>
      </c>
      <c r="E3579" s="97">
        <v>2.73116220797339E-5</v>
      </c>
      <c r="F3579" s="25">
        <f>E3579/$F$3*1000*24*3600</f>
        <v>232.93724249913711</v>
      </c>
      <c r="S3579" s="6"/>
    </row>
    <row r="3580" spans="4:19" x14ac:dyDescent="0.25">
      <c r="D3580" s="85">
        <v>39726</v>
      </c>
      <c r="E3580" s="97">
        <v>1.46507732595065E-5</v>
      </c>
      <c r="F3580" s="25">
        <f>E3580/$F$3*1000*24*3600</f>
        <v>124.95452352066192</v>
      </c>
      <c r="S3580" s="6"/>
    </row>
    <row r="3581" spans="4:19" x14ac:dyDescent="0.25">
      <c r="D3581" s="85">
        <v>39727</v>
      </c>
      <c r="E3581" s="97">
        <v>4.0567145172068002E-6</v>
      </c>
      <c r="F3581" s="25">
        <f>E3581/$F$3*1000*24*3600</f>
        <v>34.599186034635458</v>
      </c>
      <c r="S3581" s="6"/>
    </row>
    <row r="3582" spans="4:19" x14ac:dyDescent="0.25">
      <c r="D3582" s="85">
        <v>39728</v>
      </c>
      <c r="E3582" s="97">
        <v>3.9999205139659104E-6</v>
      </c>
      <c r="F3582" s="25">
        <f>E3582/$F$3*1000*24*3600</f>
        <v>34.114797430150603</v>
      </c>
      <c r="S3582" s="6"/>
    </row>
    <row r="3583" spans="4:19" x14ac:dyDescent="0.25">
      <c r="D3583" s="85">
        <v>39729</v>
      </c>
      <c r="E3583" s="97">
        <v>3.9439216267704001E-6</v>
      </c>
      <c r="F3583" s="25">
        <f>E3583/$F$3*1000*24*3600</f>
        <v>33.637190266128606</v>
      </c>
      <c r="S3583" s="6"/>
    </row>
    <row r="3584" spans="4:19" x14ac:dyDescent="0.25">
      <c r="D3584" s="85">
        <v>39730</v>
      </c>
      <c r="E3584" s="97">
        <v>3.8887067239955903E-6</v>
      </c>
      <c r="F3584" s="25">
        <f>E3584/$F$3*1000*24*3600</f>
        <v>33.166269602402593</v>
      </c>
      <c r="S3584" s="6"/>
    </row>
    <row r="3585" spans="4:19" x14ac:dyDescent="0.25">
      <c r="D3585" s="85">
        <v>39731</v>
      </c>
      <c r="E3585" s="97">
        <v>3.8342648298596496E-6</v>
      </c>
      <c r="F3585" s="25">
        <f>E3585/$F$3*1000*24*3600</f>
        <v>32.701941827968938</v>
      </c>
      <c r="S3585" s="6"/>
    </row>
    <row r="3586" spans="4:19" x14ac:dyDescent="0.25">
      <c r="D3586" s="85">
        <v>39732</v>
      </c>
      <c r="E3586" s="97">
        <v>3.9315307344463897E-5</v>
      </c>
      <c r="F3586" s="25">
        <f>E3586/$F$3*1000*24*3600</f>
        <v>335.31509970698602</v>
      </c>
      <c r="S3586" s="6"/>
    </row>
    <row r="3587" spans="4:19" x14ac:dyDescent="0.25">
      <c r="D3587" s="85">
        <v>39733</v>
      </c>
      <c r="E3587" s="97">
        <v>3.7276569305302601E-6</v>
      </c>
      <c r="F3587" s="25">
        <f>E3587/$F$3*1000*24*3600</f>
        <v>31.792697037384329</v>
      </c>
      <c r="S3587" s="6"/>
    </row>
    <row r="3588" spans="4:19" x14ac:dyDescent="0.25">
      <c r="D3588" s="85">
        <v>39734</v>
      </c>
      <c r="E3588" s="97">
        <v>3.6754697335028199E-6</v>
      </c>
      <c r="F3588" s="25">
        <f>E3588/$F$3*1000*24*3600</f>
        <v>31.347599278860809</v>
      </c>
      <c r="S3588" s="6"/>
    </row>
    <row r="3589" spans="4:19" x14ac:dyDescent="0.25">
      <c r="D3589" s="85">
        <v>39735</v>
      </c>
      <c r="E3589" s="96">
        <v>2.86765506212789E-4</v>
      </c>
      <c r="F3589" s="25">
        <f>E3589/$F$3*1000*24*3600</f>
        <v>2445.7853900461951</v>
      </c>
      <c r="S3589" s="6"/>
    </row>
    <row r="3590" spans="4:19" x14ac:dyDescent="0.25">
      <c r="D3590" s="85">
        <v>39736</v>
      </c>
      <c r="E3590" s="97">
        <v>3.5732769730325002E-6</v>
      </c>
      <c r="F3590" s="25">
        <f>E3590/$F$3*1000*24*3600</f>
        <v>30.476010628511297</v>
      </c>
      <c r="S3590" s="6"/>
    </row>
    <row r="3591" spans="4:19" x14ac:dyDescent="0.25">
      <c r="D3591" s="85">
        <v>39737</v>
      </c>
      <c r="E3591" s="97">
        <v>3.5232510954100499E-6</v>
      </c>
      <c r="F3591" s="25">
        <f>E3591/$F$3*1000*24*3600</f>
        <v>30.049346479712181</v>
      </c>
      <c r="S3591" s="6"/>
    </row>
    <row r="3592" spans="4:19" x14ac:dyDescent="0.25">
      <c r="D3592" s="85">
        <v>39738</v>
      </c>
      <c r="E3592" s="97">
        <v>3.4739255800743199E-6</v>
      </c>
      <c r="F3592" s="25">
        <f>E3592/$F$3*1000*24*3600</f>
        <v>29.628655628996302</v>
      </c>
      <c r="S3592" s="6"/>
    </row>
    <row r="3593" spans="4:19" x14ac:dyDescent="0.25">
      <c r="D3593" s="85">
        <v>39739</v>
      </c>
      <c r="E3593" s="97">
        <v>3.4252906219532799E-6</v>
      </c>
      <c r="F3593" s="25">
        <f>E3593/$F$3*1000*24*3600</f>
        <v>29.213854450190361</v>
      </c>
      <c r="S3593" s="6"/>
    </row>
    <row r="3594" spans="4:19" x14ac:dyDescent="0.25">
      <c r="D3594" s="85">
        <v>39740</v>
      </c>
      <c r="E3594" s="97">
        <v>8.6119524053245901E-5</v>
      </c>
      <c r="F3594" s="25">
        <f>E3594/$F$3*1000*24*3600</f>
        <v>734.50212512960582</v>
      </c>
      <c r="S3594" s="6"/>
    </row>
    <row r="3595" spans="4:19" x14ac:dyDescent="0.25">
      <c r="D3595" s="85">
        <v>39741</v>
      </c>
      <c r="E3595" s="97">
        <v>3.3300538415004701E-6</v>
      </c>
      <c r="F3595" s="25">
        <f>E3595/$F$3*1000*24*3600</f>
        <v>28.401592441057083</v>
      </c>
      <c r="S3595" s="6"/>
    </row>
    <row r="3596" spans="4:19" x14ac:dyDescent="0.25">
      <c r="D3596" s="85">
        <v>39742</v>
      </c>
      <c r="E3596" s="97">
        <v>3.2834330877194902E-6</v>
      </c>
      <c r="F3596" s="25">
        <f>E3596/$F$3*1000*24*3600</f>
        <v>28.003970146882512</v>
      </c>
      <c r="S3596" s="6"/>
    </row>
    <row r="3597" spans="4:19" x14ac:dyDescent="0.25">
      <c r="D3597" s="85">
        <v>39743</v>
      </c>
      <c r="E3597" s="96">
        <v>4.6837800268709302E-3</v>
      </c>
      <c r="F3597" s="25">
        <f>E3597/$F$3*1000*24*3600</f>
        <v>39947.345520038733</v>
      </c>
      <c r="S3597" s="6"/>
    </row>
    <row r="3598" spans="4:19" x14ac:dyDescent="0.25">
      <c r="D3598" s="85">
        <v>39744</v>
      </c>
      <c r="E3598" s="97">
        <v>4.5413766073246702E-5</v>
      </c>
      <c r="F3598" s="25">
        <f>E3598/$F$3*1000*24*3600</f>
        <v>387.32805432499686</v>
      </c>
      <c r="S3598" s="6"/>
    </row>
    <row r="3599" spans="4:19" x14ac:dyDescent="0.25">
      <c r="D3599" s="85">
        <v>39745</v>
      </c>
      <c r="E3599" s="97">
        <v>3.1474505469504399E-6</v>
      </c>
      <c r="F3599" s="25">
        <f>E3599/$F$3*1000*24*3600</f>
        <v>26.844192892265582</v>
      </c>
      <c r="S3599" s="6"/>
    </row>
    <row r="3600" spans="4:19" x14ac:dyDescent="0.25">
      <c r="D3600" s="85">
        <v>39746</v>
      </c>
      <c r="E3600" s="97">
        <v>3.1033862392931399E-6</v>
      </c>
      <c r="F3600" s="25">
        <f>E3600/$F$3*1000*24*3600</f>
        <v>26.468374191773911</v>
      </c>
      <c r="S3600" s="6"/>
    </row>
    <row r="3601" spans="4:19" x14ac:dyDescent="0.25">
      <c r="D3601" s="85">
        <v>39747</v>
      </c>
      <c r="E3601" s="97">
        <v>3.0599388319430201E-6</v>
      </c>
      <c r="F3601" s="25">
        <f>E3601/$F$3*1000*24*3600</f>
        <v>26.097816953088945</v>
      </c>
      <c r="S3601" s="6"/>
    </row>
    <row r="3602" spans="4:19" x14ac:dyDescent="0.25">
      <c r="D3602" s="85">
        <v>39748</v>
      </c>
      <c r="E3602" s="97">
        <v>3.0170996882958301E-6</v>
      </c>
      <c r="F3602" s="25">
        <f>E3602/$F$3*1000*24*3600</f>
        <v>25.732447515745804</v>
      </c>
      <c r="S3602" s="6"/>
    </row>
    <row r="3603" spans="4:19" x14ac:dyDescent="0.25">
      <c r="D3603" s="85">
        <v>39749</v>
      </c>
      <c r="E3603" s="97">
        <v>2.3531283903770798E-5</v>
      </c>
      <c r="F3603" s="25">
        <f>E3603/$F$3*1000*24*3600</f>
        <v>200.69523402917949</v>
      </c>
      <c r="S3603" s="6"/>
    </row>
    <row r="3604" spans="4:19" x14ac:dyDescent="0.25">
      <c r="D3604" s="85">
        <v>39750</v>
      </c>
      <c r="E3604" s="97">
        <v>1.1960142570509699E-3</v>
      </c>
      <c r="F3604" s="25">
        <f>E3604/$F$3*1000*24*3600</f>
        <v>10200.648727994612</v>
      </c>
      <c r="S3604" s="6"/>
    </row>
    <row r="3605" spans="4:19" x14ac:dyDescent="0.25">
      <c r="D3605" s="85">
        <v>39751</v>
      </c>
      <c r="E3605" s="97">
        <v>2.8921472770825701E-6</v>
      </c>
      <c r="F3605" s="25">
        <f>E3605/$F$3*1000*24*3600</f>
        <v>24.666744789387685</v>
      </c>
      <c r="S3605" s="6"/>
    </row>
    <row r="3606" spans="4:19" x14ac:dyDescent="0.25">
      <c r="D3606" s="85">
        <v>39752</v>
      </c>
      <c r="E3606" s="97">
        <v>2.8516572152034201E-6</v>
      </c>
      <c r="F3606" s="25">
        <f>E3606/$F$3*1000*24*3600</f>
        <v>24.321410362336309</v>
      </c>
      <c r="S3606" s="6"/>
    </row>
    <row r="3607" spans="4:19" x14ac:dyDescent="0.25">
      <c r="D3607" s="85">
        <v>39753</v>
      </c>
      <c r="E3607" s="97">
        <v>2.8117340141905901E-6</v>
      </c>
      <c r="F3607" s="25">
        <f>E3607/$F$3*1000*24*3600</f>
        <v>23.980910617263756</v>
      </c>
      <c r="S3607" s="6"/>
    </row>
    <row r="3608" spans="4:19" x14ac:dyDescent="0.25">
      <c r="D3608" s="85">
        <v>39754</v>
      </c>
      <c r="E3608" s="97">
        <v>2.77236973799191E-6</v>
      </c>
      <c r="F3608" s="25">
        <f>E3608/$F$3*1000*24*3600</f>
        <v>23.645177868621957</v>
      </c>
      <c r="S3608" s="6"/>
    </row>
    <row r="3609" spans="4:19" x14ac:dyDescent="0.25">
      <c r="D3609" s="85">
        <v>39755</v>
      </c>
      <c r="E3609" s="97">
        <v>2.7335565616600299E-6</v>
      </c>
      <c r="F3609" s="25">
        <f>E3609/$F$3*1000*24*3600</f>
        <v>23.314145378461308</v>
      </c>
      <c r="S3609" s="6"/>
    </row>
    <row r="3610" spans="4:19" x14ac:dyDescent="0.25">
      <c r="D3610" s="85">
        <v>39756</v>
      </c>
      <c r="E3610" s="97">
        <v>2.6952867697967802E-6</v>
      </c>
      <c r="F3610" s="25">
        <f>E3610/$F$3*1000*24*3600</f>
        <v>22.987747343162766</v>
      </c>
      <c r="S3610" s="6"/>
    </row>
    <row r="3611" spans="4:19" x14ac:dyDescent="0.25">
      <c r="D3611" s="85">
        <v>39757</v>
      </c>
      <c r="E3611" s="97">
        <v>2.6575527550196198E-6</v>
      </c>
      <c r="F3611" s="25">
        <f>E3611/$F$3*1000*24*3600</f>
        <v>22.665918880358447</v>
      </c>
      <c r="S3611" s="6"/>
    </row>
    <row r="3612" spans="4:19" x14ac:dyDescent="0.25">
      <c r="D3612" s="85">
        <v>39758</v>
      </c>
      <c r="E3612" s="97">
        <v>2.6203470164493599E-6</v>
      </c>
      <c r="F3612" s="25">
        <f>E3612/$F$3*1000*24*3600</f>
        <v>22.34859601603355</v>
      </c>
      <c r="S3612" s="6"/>
    </row>
    <row r="3613" spans="4:19" x14ac:dyDescent="0.25">
      <c r="D3613" s="85">
        <v>39759</v>
      </c>
      <c r="E3613" s="97">
        <v>2.5836621582190699E-6</v>
      </c>
      <c r="F3613" s="25">
        <f>E3613/$F$3*1000*24*3600</f>
        <v>22.035715671809093</v>
      </c>
      <c r="S3613" s="6"/>
    </row>
    <row r="3614" spans="4:19" x14ac:dyDescent="0.25">
      <c r="D3614" s="85">
        <v>39760</v>
      </c>
      <c r="E3614" s="97">
        <v>2.5474908880039901E-6</v>
      </c>
      <c r="F3614" s="25">
        <f>E3614/$F$3*1000*24*3600</f>
        <v>21.72721565240365</v>
      </c>
      <c r="S3614" s="6"/>
    </row>
    <row r="3615" spans="4:19" x14ac:dyDescent="0.25">
      <c r="D3615" s="85">
        <v>39761</v>
      </c>
      <c r="E3615" s="97">
        <v>2.5118260155719398E-6</v>
      </c>
      <c r="F3615" s="25">
        <f>E3615/$F$3*1000*24*3600</f>
        <v>21.423034633270049</v>
      </c>
      <c r="S3615" s="6"/>
    </row>
    <row r="3616" spans="4:19" x14ac:dyDescent="0.25">
      <c r="D3616" s="85">
        <v>39762</v>
      </c>
      <c r="E3616" s="97">
        <v>2.4766604513539299E-6</v>
      </c>
      <c r="F3616" s="25">
        <f>E3616/$F$3*1000*24*3600</f>
        <v>21.123112148404246</v>
      </c>
      <c r="S3616" s="6"/>
    </row>
    <row r="3617" spans="4:19" x14ac:dyDescent="0.25">
      <c r="D3617" s="85">
        <v>39763</v>
      </c>
      <c r="E3617" s="97">
        <v>2.4419872050349898E-6</v>
      </c>
      <c r="F3617" s="25">
        <f>E3617/$F$3*1000*24*3600</f>
        <v>20.827388578326712</v>
      </c>
      <c r="S3617" s="6"/>
    </row>
    <row r="3618" spans="4:19" x14ac:dyDescent="0.25">
      <c r="D3618" s="85">
        <v>39764</v>
      </c>
      <c r="E3618" s="97">
        <v>2.4077993841645001E-6</v>
      </c>
      <c r="F3618" s="25">
        <f>E3618/$F$3*1000*24*3600</f>
        <v>20.535805138230142</v>
      </c>
      <c r="S3618" s="6"/>
    </row>
    <row r="3619" spans="4:19" x14ac:dyDescent="0.25">
      <c r="D3619" s="85">
        <v>39765</v>
      </c>
      <c r="E3619" s="97">
        <v>2.37409019278619E-6</v>
      </c>
      <c r="F3619" s="25">
        <f>E3619/$F$3*1000*24*3600</f>
        <v>20.248303866294858</v>
      </c>
      <c r="S3619" s="6"/>
    </row>
    <row r="3620" spans="4:19" x14ac:dyDescent="0.25">
      <c r="D3620" s="85">
        <v>39766</v>
      </c>
      <c r="E3620" s="96">
        <v>1.05742762652309E-4</v>
      </c>
      <c r="F3620" s="25">
        <f>E3620/$F$3*1000*24*3600</f>
        <v>901.86615333795612</v>
      </c>
      <c r="S3620" s="6"/>
    </row>
    <row r="3621" spans="4:19" x14ac:dyDescent="0.25">
      <c r="D3621" s="85">
        <v>39767</v>
      </c>
      <c r="E3621" s="97">
        <v>1.63566921001771E-5</v>
      </c>
      <c r="F3621" s="25">
        <f>E3621/$F$3*1000*24*3600</f>
        <v>139.50408156276728</v>
      </c>
      <c r="S3621" s="6"/>
    </row>
    <row r="3622" spans="4:19" x14ac:dyDescent="0.25">
      <c r="D3622" s="85">
        <v>39768</v>
      </c>
      <c r="E3622" s="97">
        <v>2.2757678552190201E-6</v>
      </c>
      <c r="F3622" s="25">
        <f>E3622/$F$3*1000*24*3600</f>
        <v>19.409725545237883</v>
      </c>
      <c r="S3622" s="6"/>
    </row>
    <row r="3623" spans="4:19" x14ac:dyDescent="0.25">
      <c r="D3623" s="85">
        <v>39769</v>
      </c>
      <c r="E3623" s="97">
        <v>2.24390710524597E-6</v>
      </c>
      <c r="F3623" s="25">
        <f>E3623/$F$3*1000*24*3600</f>
        <v>19.137989387604691</v>
      </c>
      <c r="S3623" s="6"/>
    </row>
    <row r="3624" spans="4:19" x14ac:dyDescent="0.25">
      <c r="D3624" s="85">
        <v>39770</v>
      </c>
      <c r="E3624" s="97">
        <v>7.1708257391058701E-6</v>
      </c>
      <c r="F3624" s="25">
        <f>E3624/$F$3*1000*24*3600</f>
        <v>61.159032196356193</v>
      </c>
      <c r="S3624" s="6"/>
    </row>
    <row r="3625" spans="4:19" x14ac:dyDescent="0.25">
      <c r="D3625" s="85">
        <v>39771</v>
      </c>
      <c r="E3625" s="96">
        <v>1.20753358114601E-3</v>
      </c>
      <c r="F3625" s="25">
        <f>E3625/$F$3*1000*24*3600</f>
        <v>10298.895532315455</v>
      </c>
      <c r="S3625" s="6"/>
    </row>
    <row r="3626" spans="4:19" x14ac:dyDescent="0.25">
      <c r="D3626" s="85">
        <v>39772</v>
      </c>
      <c r="E3626" s="97">
        <v>5.7638668550025404E-3</v>
      </c>
      <c r="F3626" s="25">
        <f>E3626/$F$3*1000*24*3600</f>
        <v>49159.264411934455</v>
      </c>
      <c r="S3626" s="6"/>
    </row>
    <row r="3627" spans="4:19" x14ac:dyDescent="0.25">
      <c r="D3627" s="85">
        <v>39773</v>
      </c>
      <c r="E3627" s="97">
        <v>2.12086259918552E-6</v>
      </c>
      <c r="F3627" s="25">
        <f>E3627/$F$3*1000*24*3600</f>
        <v>18.088558934052191</v>
      </c>
      <c r="S3627" s="6"/>
    </row>
    <row r="3628" spans="4:19" x14ac:dyDescent="0.25">
      <c r="D3628" s="85">
        <v>39774</v>
      </c>
      <c r="E3628" s="97">
        <v>2.0911705227969102E-6</v>
      </c>
      <c r="F3628" s="25">
        <f>E3628/$F$3*1000*24*3600</f>
        <v>17.835319108975352</v>
      </c>
      <c r="S3628" s="6"/>
    </row>
    <row r="3629" spans="4:19" x14ac:dyDescent="0.25">
      <c r="D3629" s="85">
        <v>39775</v>
      </c>
      <c r="E3629" s="97">
        <v>2.0618941354777602E-6</v>
      </c>
      <c r="F3629" s="25">
        <f>E3629/$F$3*1000*24*3600</f>
        <v>17.585624641449755</v>
      </c>
      <c r="S3629" s="6"/>
    </row>
    <row r="3630" spans="4:19" x14ac:dyDescent="0.25">
      <c r="D3630" s="85">
        <v>39776</v>
      </c>
      <c r="E3630" s="97">
        <v>2.0330276175810599E-6</v>
      </c>
      <c r="F3630" s="25">
        <f>E3630/$F$3*1000*24*3600</f>
        <v>17.339425896469361</v>
      </c>
      <c r="S3630" s="6"/>
    </row>
    <row r="3631" spans="4:19" x14ac:dyDescent="0.25">
      <c r="D3631" s="85">
        <v>39777</v>
      </c>
      <c r="E3631" s="97">
        <v>2.0045652309349301E-6</v>
      </c>
      <c r="F3631" s="25">
        <f>E3631/$F$3*1000*24*3600</f>
        <v>17.096673933918836</v>
      </c>
      <c r="S3631" s="6"/>
    </row>
    <row r="3632" spans="4:19" x14ac:dyDescent="0.25">
      <c r="D3632" s="85">
        <v>39778</v>
      </c>
      <c r="E3632" s="97">
        <v>1.9765013177018499E-6</v>
      </c>
      <c r="F3632" s="25">
        <f>E3632/$F$3*1000*24*3600</f>
        <v>16.857320498844043</v>
      </c>
      <c r="S3632" s="6"/>
    </row>
    <row r="3633" spans="4:19" x14ac:dyDescent="0.25">
      <c r="D3633" s="85">
        <v>39779</v>
      </c>
      <c r="E3633" s="97">
        <v>2.0749177521476201E-5</v>
      </c>
      <c r="F3633" s="25">
        <f>E3633/$F$3*1000*24*3600</f>
        <v>176.96701359836766</v>
      </c>
      <c r="S3633" s="6"/>
    </row>
    <row r="3634" spans="4:19" x14ac:dyDescent="0.25">
      <c r="D3634" s="85">
        <v>39780</v>
      </c>
      <c r="E3634" s="97">
        <v>8.0738386952842298E-5</v>
      </c>
      <c r="F3634" s="25">
        <f>E3634/$F$3*1000*24*3600</f>
        <v>688.60711259543882</v>
      </c>
      <c r="S3634" s="6"/>
    </row>
    <row r="3635" spans="4:19" x14ac:dyDescent="0.25">
      <c r="D3635" s="85">
        <v>39781</v>
      </c>
      <c r="E3635" s="97">
        <v>1.98686033549469E-5</v>
      </c>
      <c r="F3635" s="25">
        <f>E3635/$F$3*1000*24*3600</f>
        <v>169.45671202900328</v>
      </c>
      <c r="S3635" s="6"/>
    </row>
    <row r="3636" spans="4:19" x14ac:dyDescent="0.25">
      <c r="D3636" s="85">
        <v>39782</v>
      </c>
      <c r="E3636" s="97">
        <v>1.8681199913109701E-6</v>
      </c>
      <c r="F3636" s="25">
        <f>E3636/$F$3*1000*24*3600</f>
        <v>15.932950381456402</v>
      </c>
      <c r="S3636" s="6"/>
    </row>
    <row r="3637" spans="4:19" x14ac:dyDescent="0.25">
      <c r="D3637" s="85">
        <v>39783</v>
      </c>
      <c r="E3637" s="97">
        <v>1.84196631143261E-6</v>
      </c>
      <c r="F3637" s="25">
        <f>E3637/$F$3*1000*24*3600</f>
        <v>15.709889076115958</v>
      </c>
      <c r="S3637" s="6"/>
    </row>
    <row r="3638" spans="4:19" x14ac:dyDescent="0.25">
      <c r="D3638" s="85">
        <v>39784</v>
      </c>
      <c r="E3638" s="97">
        <v>1.8161787830725701E-6</v>
      </c>
      <c r="F3638" s="25">
        <f>E3638/$F$3*1000*24*3600</f>
        <v>15.489950629050474</v>
      </c>
      <c r="S3638" s="6"/>
    </row>
    <row r="3639" spans="4:19" x14ac:dyDescent="0.25">
      <c r="D3639" s="85">
        <v>39785</v>
      </c>
      <c r="E3639" s="97">
        <v>1.7907522801095499E-6</v>
      </c>
      <c r="F3639" s="25">
        <f>E3639/$F$3*1000*24*3600</f>
        <v>15.273091320243735</v>
      </c>
      <c r="S3639" s="6"/>
    </row>
    <row r="3640" spans="4:19" x14ac:dyDescent="0.25">
      <c r="D3640" s="85">
        <v>39786</v>
      </c>
      <c r="E3640" s="97">
        <v>1.7656817481880099E-6</v>
      </c>
      <c r="F3640" s="25">
        <f>E3640/$F$3*1000*24*3600</f>
        <v>15.059268041760271</v>
      </c>
      <c r="S3640" s="6"/>
    </row>
    <row r="3641" spans="4:19" x14ac:dyDescent="0.25">
      <c r="D3641" s="85">
        <v>39787</v>
      </c>
      <c r="E3641" s="97">
        <v>1.74096220371337E-6</v>
      </c>
      <c r="F3641" s="25">
        <f>E3641/$F$3*1000*24*3600</f>
        <v>14.84843828917556</v>
      </c>
      <c r="S3641" s="6"/>
    </row>
    <row r="3642" spans="4:19" x14ac:dyDescent="0.25">
      <c r="D3642" s="85">
        <v>39788</v>
      </c>
      <c r="E3642" s="97">
        <v>1.71658873286138E-6</v>
      </c>
      <c r="F3642" s="25">
        <f>E3642/$F$3*1000*24*3600</f>
        <v>14.640560153127076</v>
      </c>
      <c r="S3642" s="6"/>
    </row>
    <row r="3643" spans="4:19" x14ac:dyDescent="0.25">
      <c r="D3643" s="85">
        <v>39789</v>
      </c>
      <c r="E3643" s="96">
        <v>1.09329709268379E-4</v>
      </c>
      <c r="F3643" s="25">
        <f>E3643/$F$3*1000*24*3600</f>
        <v>932.45875055901058</v>
      </c>
      <c r="S3643" s="6"/>
    </row>
    <row r="3644" spans="4:19" x14ac:dyDescent="0.25">
      <c r="D3644" s="85">
        <v>39790</v>
      </c>
      <c r="E3644" s="97">
        <v>4.0199242644177502E-5</v>
      </c>
      <c r="F3644" s="25">
        <f>E3644/$F$3*1000*24*3600</f>
        <v>342.85406794042979</v>
      </c>
      <c r="S3644" s="6"/>
    </row>
    <row r="3645" spans="4:19" x14ac:dyDescent="0.25">
      <c r="D3645" s="85">
        <v>39791</v>
      </c>
      <c r="E3645" s="97">
        <v>1.64549664993666E-6</v>
      </c>
      <c r="F3645" s="25">
        <f>E3645/$F$3*1000*24*3600</f>
        <v>14.034225102368877</v>
      </c>
      <c r="S3645" s="6"/>
    </row>
    <row r="3646" spans="4:19" x14ac:dyDescent="0.25">
      <c r="D3646" s="85">
        <v>39792</v>
      </c>
      <c r="E3646" s="97">
        <v>2.87899944190598E-5</v>
      </c>
      <c r="F3646" s="25">
        <f>E3646/$F$3*1000*24*3600</f>
        <v>245.54608627649395</v>
      </c>
      <c r="S3646" s="6"/>
    </row>
    <row r="3647" spans="4:19" x14ac:dyDescent="0.25">
      <c r="D3647" s="85">
        <v>39793</v>
      </c>
      <c r="E3647" s="97">
        <v>6.7646758166373298E-6</v>
      </c>
      <c r="F3647" s="25">
        <f>E3647/$F$3*1000*24*3600</f>
        <v>57.695032778640837</v>
      </c>
      <c r="S3647" s="6"/>
    </row>
    <row r="3648" spans="4:19" x14ac:dyDescent="0.25">
      <c r="D3648" s="85">
        <v>39794</v>
      </c>
      <c r="E3648" s="96">
        <v>1.0329992965353601E-2</v>
      </c>
      <c r="F3648" s="25">
        <f>E3648/$F$3*1000*24*3600</f>
        <v>88103.155109577303</v>
      </c>
      <c r="S3648" s="6"/>
    </row>
    <row r="3649" spans="4:19" x14ac:dyDescent="0.25">
      <c r="D3649" s="85">
        <v>39795</v>
      </c>
      <c r="E3649" s="96">
        <v>1.3128554320358501E-2</v>
      </c>
      <c r="F3649" s="25">
        <f>E3649/$F$3*1000*24*3600</f>
        <v>111971.71784438513</v>
      </c>
      <c r="S3649" s="6"/>
    </row>
    <row r="3650" spans="4:19" x14ac:dyDescent="0.25">
      <c r="D3650" s="85">
        <v>39796</v>
      </c>
      <c r="E3650" s="96">
        <v>1.9205600605730899E-3</v>
      </c>
      <c r="F3650" s="25">
        <f>E3650/$F$3*1000*24*3600</f>
        <v>16380.204854102538</v>
      </c>
      <c r="S3650" s="6"/>
    </row>
    <row r="3651" spans="4:19" x14ac:dyDescent="0.25">
      <c r="D3651" s="85">
        <v>39797</v>
      </c>
      <c r="E3651" s="97">
        <v>1.5120233295400899E-6</v>
      </c>
      <c r="F3651" s="25">
        <f>E3651/$F$3*1000*24*3600</f>
        <v>12.895848659197041</v>
      </c>
      <c r="S3651" s="6"/>
    </row>
    <row r="3652" spans="4:19" x14ac:dyDescent="0.25">
      <c r="D3652" s="85">
        <v>39798</v>
      </c>
      <c r="E3652" s="97">
        <v>1.49085500292652E-6</v>
      </c>
      <c r="F3652" s="25">
        <f>E3652/$F$3*1000*24*3600</f>
        <v>12.715306777968209</v>
      </c>
      <c r="S3652" s="6"/>
    </row>
    <row r="3653" spans="4:19" x14ac:dyDescent="0.25">
      <c r="D3653" s="85">
        <v>39799</v>
      </c>
      <c r="E3653" s="97">
        <v>1.46998303288556E-6</v>
      </c>
      <c r="F3653" s="25">
        <f>E3653/$F$3*1000*24*3600</f>
        <v>12.537292483076749</v>
      </c>
      <c r="S3653" s="6"/>
    </row>
    <row r="3654" spans="4:19" x14ac:dyDescent="0.25">
      <c r="D3654" s="85">
        <v>39800</v>
      </c>
      <c r="E3654" s="97">
        <v>1.4494032704251699E-6</v>
      </c>
      <c r="F3654" s="25">
        <f>E3654/$F$3*1000*24*3600</f>
        <v>12.36177038831374</v>
      </c>
      <c r="S3654" s="6"/>
    </row>
    <row r="3655" spans="4:19" x14ac:dyDescent="0.25">
      <c r="D3655" s="85">
        <v>39801</v>
      </c>
      <c r="E3655" s="97">
        <v>1.42911162463922E-6</v>
      </c>
      <c r="F3655" s="25">
        <f>E3655/$F$3*1000*24*3600</f>
        <v>12.188705602877368</v>
      </c>
      <c r="S3655" s="6"/>
    </row>
    <row r="3656" spans="4:19" x14ac:dyDescent="0.25">
      <c r="D3656" s="85">
        <v>39802</v>
      </c>
      <c r="E3656" s="97">
        <v>1.4091040618942599E-6</v>
      </c>
      <c r="F3656" s="25">
        <f>E3656/$F$3*1000*24*3600</f>
        <v>12.018063724436992</v>
      </c>
      <c r="S3656" s="6"/>
    </row>
    <row r="3657" spans="4:19" x14ac:dyDescent="0.25">
      <c r="D3657" s="85">
        <v>39803</v>
      </c>
      <c r="E3657" s="97">
        <v>1.38937660502774E-6</v>
      </c>
      <c r="F3657" s="25">
        <f>E3657/$F$3*1000*24*3600</f>
        <v>11.849810832294871</v>
      </c>
      <c r="S3657" s="6"/>
    </row>
    <row r="3658" spans="4:19" x14ac:dyDescent="0.25">
      <c r="D3658" s="85">
        <v>39804</v>
      </c>
      <c r="E3658" s="97">
        <v>1.36992533255736E-6</v>
      </c>
      <c r="F3658" s="25">
        <f>E3658/$F$3*1000*24*3600</f>
        <v>11.683913480642815</v>
      </c>
      <c r="S3658" s="6"/>
    </row>
    <row r="3659" spans="4:19" x14ac:dyDescent="0.25">
      <c r="D3659" s="85">
        <v>39805</v>
      </c>
      <c r="E3659" s="97">
        <v>1.3507463779015499E-6</v>
      </c>
      <c r="F3659" s="25">
        <f>E3659/$F$3*1000*24*3600</f>
        <v>11.520338691913755</v>
      </c>
      <c r="S3659" s="6"/>
    </row>
    <row r="3660" spans="4:19" x14ac:dyDescent="0.25">
      <c r="D3660" s="85">
        <v>39806</v>
      </c>
      <c r="E3660" s="97">
        <v>1.33183592861092E-6</v>
      </c>
      <c r="F3660" s="25">
        <f>E3660/$F$3*1000*24*3600</f>
        <v>11.359053950226892</v>
      </c>
      <c r="S3660" s="6"/>
    </row>
    <row r="3661" spans="4:19" x14ac:dyDescent="0.25">
      <c r="D3661" s="85">
        <v>39807</v>
      </c>
      <c r="E3661" s="97">
        <v>1.31319022561038E-6</v>
      </c>
      <c r="F3661" s="25">
        <f>E3661/$F$3*1000*24*3600</f>
        <v>11.200027194923827</v>
      </c>
      <c r="S3661" s="6"/>
    </row>
    <row r="3662" spans="4:19" x14ac:dyDescent="0.25">
      <c r="D3662" s="85">
        <v>39808</v>
      </c>
      <c r="E3662" s="97">
        <v>1.29480556245183E-6</v>
      </c>
      <c r="F3662" s="25">
        <f>E3662/$F$3*1000*24*3600</f>
        <v>11.043226814194853</v>
      </c>
      <c r="S3662" s="6"/>
    </row>
    <row r="3663" spans="4:19" x14ac:dyDescent="0.25">
      <c r="D3663" s="85">
        <v>39809</v>
      </c>
      <c r="E3663" s="97">
        <v>4.4789352290219604E-6</v>
      </c>
      <c r="F3663" s="25">
        <f>E3663/$F$3*1000*24*3600</f>
        <v>38.200251106827771</v>
      </c>
      <c r="S3663" s="6"/>
    </row>
    <row r="3664" spans="4:19" x14ac:dyDescent="0.25">
      <c r="D3664" s="85">
        <v>39810</v>
      </c>
      <c r="E3664" s="97">
        <v>1.2588047885934299E-6</v>
      </c>
      <c r="F3664" s="25">
        <f>E3664/$F$3*1000*24*3600</f>
        <v>10.736180935853071</v>
      </c>
      <c r="S3664" s="6"/>
    </row>
    <row r="3665" spans="4:19" x14ac:dyDescent="0.25">
      <c r="D3665" s="85">
        <v>39811</v>
      </c>
      <c r="E3665" s="97">
        <v>3.5137509659975499E-6</v>
      </c>
      <c r="F3665" s="25">
        <f>E3665/$F$3*1000*24*3600</f>
        <v>29.968321121999182</v>
      </c>
      <c r="S3665" s="6"/>
    </row>
    <row r="3666" spans="4:19" x14ac:dyDescent="0.25">
      <c r="D3666" s="85">
        <v>39812</v>
      </c>
      <c r="E3666" s="97">
        <v>1.2238049802513601E-6</v>
      </c>
      <c r="F3666" s="25">
        <f>E3666/$F$3*1000*24*3600</f>
        <v>10.437672161112458</v>
      </c>
      <c r="S3666" s="6"/>
    </row>
    <row r="3667" spans="4:19" x14ac:dyDescent="0.25">
      <c r="D3667" s="86">
        <v>39813</v>
      </c>
      <c r="E3667" s="97">
        <v>1.2066717105278501E-6</v>
      </c>
      <c r="F3667" s="87">
        <f>E3667/$F$3*1000*24*3600</f>
        <v>10.291544750856959</v>
      </c>
      <c r="S3667" s="6"/>
    </row>
    <row r="3668" spans="4:19" x14ac:dyDescent="0.25">
      <c r="S3668" s="6"/>
    </row>
    <row r="3669" spans="4:19" x14ac:dyDescent="0.25">
      <c r="S3669" s="6"/>
    </row>
    <row r="3670" spans="4:19" x14ac:dyDescent="0.25">
      <c r="S3670" s="6"/>
    </row>
    <row r="3671" spans="4:19" x14ac:dyDescent="0.25">
      <c r="S3671" s="6"/>
    </row>
    <row r="3672" spans="4:19" x14ac:dyDescent="0.25">
      <c r="S3672" s="6"/>
    </row>
    <row r="3673" spans="4:19" x14ac:dyDescent="0.25">
      <c r="S3673" s="6"/>
    </row>
    <row r="3674" spans="4:19" x14ac:dyDescent="0.25">
      <c r="S3674" s="6"/>
    </row>
  </sheetData>
  <conditionalFormatting sqref="G8:G11 M9:M10">
    <cfRule type="cellIs" dxfId="9" priority="11" operator="equal">
      <formula>"No"</formula>
    </cfRule>
    <cfRule type="cellIs" dxfId="8" priority="12" operator="equal">
      <formula>"Yes"</formula>
    </cfRule>
  </conditionalFormatting>
  <conditionalFormatting sqref="G7">
    <cfRule type="cellIs" dxfId="7" priority="9" operator="equal">
      <formula>"No"</formula>
    </cfRule>
    <cfRule type="cellIs" dxfId="6" priority="10" operator="equal">
      <formula>"Yes"</formula>
    </cfRule>
  </conditionalFormatting>
  <conditionalFormatting sqref="M8">
    <cfRule type="cellIs" dxfId="3" priority="3" operator="equal">
      <formula>"No"</formula>
    </cfRule>
    <cfRule type="cellIs" dxfId="2" priority="4" operator="equal">
      <formula>"Yes"</formula>
    </cfRule>
  </conditionalFormatting>
  <conditionalFormatting sqref="M7">
    <cfRule type="cellIs" dxfId="1" priority="1" operator="equal">
      <formula>"No"</formula>
    </cfRule>
    <cfRule type="cellIs" dxfId="0" priority="2" operator="equal">
      <formula>"Yes"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34998626667073579"/>
  </sheetPr>
  <dimension ref="B2:E23"/>
  <sheetViews>
    <sheetView workbookViewId="0">
      <selection activeCell="I11" sqref="I11"/>
    </sheetView>
  </sheetViews>
  <sheetFormatPr defaultRowHeight="15" x14ac:dyDescent="0.25"/>
  <sheetData>
    <row r="2" spans="2:5" x14ac:dyDescent="0.25">
      <c r="B2" s="4" t="s">
        <v>3</v>
      </c>
      <c r="C2" s="4"/>
      <c r="D2" s="4" t="s">
        <v>0</v>
      </c>
      <c r="E2" s="4" t="s">
        <v>0</v>
      </c>
    </row>
    <row r="3" spans="2:5" x14ac:dyDescent="0.25">
      <c r="B3" s="4">
        <v>95</v>
      </c>
      <c r="C3" s="5">
        <f>(100-B3)/100</f>
        <v>0.05</v>
      </c>
      <c r="D3" s="4">
        <v>3000</v>
      </c>
      <c r="E3" s="4">
        <v>15000</v>
      </c>
    </row>
    <row r="4" spans="2:5" x14ac:dyDescent="0.25">
      <c r="B4" s="4">
        <v>90</v>
      </c>
      <c r="C4" s="5">
        <f>(100-B4)/100</f>
        <v>0.1</v>
      </c>
      <c r="D4" s="4">
        <v>1000</v>
      </c>
      <c r="E4" s="4">
        <v>5000</v>
      </c>
    </row>
    <row r="5" spans="2:5" x14ac:dyDescent="0.25">
      <c r="B5" s="4">
        <v>75</v>
      </c>
      <c r="C5" s="5">
        <f>(100-B5)/100</f>
        <v>0.25</v>
      </c>
      <c r="D5" s="4">
        <v>100</v>
      </c>
      <c r="E5" s="4">
        <v>1000</v>
      </c>
    </row>
    <row r="6" spans="2:5" x14ac:dyDescent="0.25">
      <c r="B6" s="4">
        <v>50</v>
      </c>
      <c r="C6" s="5">
        <f>(100-B6)/100</f>
        <v>0.5</v>
      </c>
      <c r="D6" s="4">
        <v>5</v>
      </c>
      <c r="E6" s="4">
        <v>100</v>
      </c>
    </row>
    <row r="7" spans="2:5" x14ac:dyDescent="0.25">
      <c r="B7" s="4">
        <v>0</v>
      </c>
      <c r="C7" s="5">
        <f>(100-B7)/100</f>
        <v>1</v>
      </c>
      <c r="D7" s="4"/>
      <c r="E7" s="4"/>
    </row>
    <row r="10" spans="2:5" x14ac:dyDescent="0.25">
      <c r="C10" s="2">
        <f>C3</f>
        <v>0.05</v>
      </c>
      <c r="D10">
        <f>D3</f>
        <v>3000</v>
      </c>
    </row>
    <row r="11" spans="2:5" x14ac:dyDescent="0.25">
      <c r="C11" s="2">
        <f>C3</f>
        <v>0.05</v>
      </c>
      <c r="D11">
        <f>E3</f>
        <v>15000</v>
      </c>
    </row>
    <row r="13" spans="2:5" x14ac:dyDescent="0.25">
      <c r="C13" s="2">
        <f>C4</f>
        <v>0.1</v>
      </c>
      <c r="D13">
        <f>D4</f>
        <v>1000</v>
      </c>
    </row>
    <row r="14" spans="2:5" x14ac:dyDescent="0.25">
      <c r="C14" s="2">
        <f>C4</f>
        <v>0.1</v>
      </c>
      <c r="D14">
        <f>E4</f>
        <v>5000</v>
      </c>
    </row>
    <row r="16" spans="2:5" x14ac:dyDescent="0.25">
      <c r="C16" s="2">
        <f>C5</f>
        <v>0.25</v>
      </c>
      <c r="D16">
        <f>D5</f>
        <v>100</v>
      </c>
    </row>
    <row r="17" spans="3:4" x14ac:dyDescent="0.25">
      <c r="C17" s="2">
        <f>C5</f>
        <v>0.25</v>
      </c>
      <c r="D17">
        <f>E5</f>
        <v>1000</v>
      </c>
    </row>
    <row r="19" spans="3:4" x14ac:dyDescent="0.25">
      <c r="C19" s="2">
        <f>C6</f>
        <v>0.5</v>
      </c>
      <c r="D19">
        <f>D6</f>
        <v>5</v>
      </c>
    </row>
    <row r="20" spans="3:4" x14ac:dyDescent="0.25">
      <c r="C20" s="2">
        <f>C6</f>
        <v>0.5</v>
      </c>
      <c r="D20">
        <f>E6</f>
        <v>100</v>
      </c>
    </row>
    <row r="22" spans="3:4" x14ac:dyDescent="0.25">
      <c r="C22" s="1">
        <v>0.9</v>
      </c>
      <c r="D22">
        <v>0.1</v>
      </c>
    </row>
    <row r="23" spans="3:4" x14ac:dyDescent="0.25">
      <c r="C23" s="1">
        <f>1-0.3</f>
        <v>0.7</v>
      </c>
      <c r="D23">
        <v>0.1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Catchments+WSUD</vt:lpstr>
      <vt:lpstr>Quality Results</vt:lpstr>
      <vt:lpstr>Results-Stage1</vt:lpstr>
      <vt:lpstr>DCP Targets</vt:lpstr>
      <vt:lpstr>FDC</vt:lpstr>
      <vt:lpstr>'Catchments+WSUD'!Print_Area</vt:lpstr>
      <vt:lpstr>'Quality Results'!Print_Area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Michel</dc:creator>
  <cp:lastModifiedBy>Tim Michel</cp:lastModifiedBy>
  <cp:lastPrinted>2024-09-24T01:46:31Z</cp:lastPrinted>
  <dcterms:created xsi:type="dcterms:W3CDTF">2021-11-29T05:23:03Z</dcterms:created>
  <dcterms:modified xsi:type="dcterms:W3CDTF">2025-03-04T05:54:53Z</dcterms:modified>
</cp:coreProperties>
</file>